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zvillamizar\Desktop\Nueva Página Web APAP\"/>
    </mc:Choice>
  </mc:AlternateContent>
  <xr:revisionPtr revIDLastSave="0" documentId="8_{B292B459-B1A9-438B-828D-56A43EC8F9A8}" xr6:coauthVersionLast="36" xr6:coauthVersionMax="36" xr10:uidLastSave="{00000000-0000-0000-0000-000000000000}"/>
  <bookViews>
    <workbookView xWindow="0" yWindow="0" windowWidth="20490" windowHeight="7455" xr2:uid="{00000000-000D-0000-FFFF-FFFF00000000}"/>
  </bookViews>
  <sheets>
    <sheet name="Tus requisitos aquí" sheetId="3" r:id="rId1"/>
    <sheet name="Sheet1" sheetId="1" state="hidden" r:id="rId2"/>
    <sheet name="lists" sheetId="2" r:id="rId3"/>
  </sheets>
  <definedNames>
    <definedName name="_xlnm.Print_Area" localSheetId="1">Sheet1!$A$1:$M$184</definedName>
    <definedName name="_xlnm.Print_Area" localSheetId="0">'Tus requisitos aquí'!$A$1:$M$104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62" i="3" l="1"/>
  <c r="B69" i="3" l="1"/>
  <c r="B48" i="3"/>
  <c r="B23" i="3"/>
  <c r="B29" i="3" l="1"/>
  <c r="L9" i="3" l="1"/>
  <c r="B142" i="1"/>
  <c r="B26" i="1"/>
  <c r="B55" i="1" l="1"/>
  <c r="B74" i="1" l="1"/>
  <c r="B62" i="1"/>
  <c r="B35" i="1" l="1"/>
  <c r="B123" i="1"/>
  <c r="B138" i="1" l="1"/>
  <c r="L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Carola Leon Croes</author>
  </authors>
  <commentList>
    <comment ref="B140" authorId="0" shapeId="0" xr:uid="{00000000-0006-0000-0100-000001000000}">
      <text>
        <r>
          <rPr>
            <b/>
            <sz val="9"/>
            <color indexed="81"/>
            <rFont val="Tahoma"/>
            <family val="2"/>
          </rPr>
          <t>Carola Leon Croes:</t>
        </r>
        <r>
          <rPr>
            <sz val="9"/>
            <color indexed="81"/>
            <rFont val="Tahoma"/>
            <family val="2"/>
          </rPr>
          <t xml:space="preserve">
Poner en espanol</t>
        </r>
      </text>
    </comment>
  </commentList>
</comments>
</file>

<file path=xl/sharedStrings.xml><?xml version="1.0" encoding="utf-8"?>
<sst xmlns="http://schemas.openxmlformats.org/spreadsheetml/2006/main" count="168" uniqueCount="121">
  <si>
    <t>Casado/a</t>
  </si>
  <si>
    <t>Divorciado/a</t>
  </si>
  <si>
    <t>República Dominicana</t>
  </si>
  <si>
    <t>Exterior</t>
  </si>
  <si>
    <t>Si</t>
  </si>
  <si>
    <t>No</t>
  </si>
  <si>
    <r>
      <t xml:space="preserve">Cédula: </t>
    </r>
    <r>
      <rPr>
        <sz val="10"/>
        <color theme="1"/>
        <rFont val="Calibri"/>
        <family val="2"/>
        <scheme val="minor"/>
      </rPr>
      <t>copia legible de ambos lados. Solicitante y co-solicitante. En caso de que dicho documento de identidad tenga un error, debe suministrar certificación de cambio de datos expedida por la JCE.</t>
    </r>
  </si>
  <si>
    <r>
      <t xml:space="preserve">RNC: </t>
    </r>
    <r>
      <rPr>
        <sz val="10"/>
        <color theme="1"/>
        <rFont val="Calibri"/>
        <family val="2"/>
        <scheme val="minor"/>
      </rPr>
      <t xml:space="preserve">compañía </t>
    </r>
  </si>
  <si>
    <t>Contenido del poder:</t>
  </si>
  <si>
    <t>Generales del poderdante incluyendo su domicilio</t>
  </si>
  <si>
    <t>Generales del apoderado incluyendo su domicilio</t>
  </si>
  <si>
    <t>Por lo menos un (1) testigo y sus generales incluyendo su domicilio</t>
  </si>
  <si>
    <t>Especificar el objeto del poder de manera clara y precisa (vender, comprar, recibir valores, firmar documentos, dar descargos, etc.) según modelos de poder.</t>
  </si>
  <si>
    <t>Firma del poderdante y del/de los testigo (s)</t>
  </si>
  <si>
    <t>Legalización ante el Consulado Dominicano más cercano al lugar de suscripción del poder o apostillado</t>
  </si>
  <si>
    <t>Legalización por ante Notario Público, incluyendo número de matrícula del Colegio de Notarios</t>
  </si>
  <si>
    <t>Legalización por ante la Procuraduría General de la República</t>
  </si>
  <si>
    <t>* Si el poderdante reside en el extranjero, proveer copia de las páginas del pasaporte con los sellos de entrada y salida que demuestren su estadía en el país en la fecha de otorgamiento del poder.</t>
  </si>
  <si>
    <t>* El lapso  entre la emisión del poder y la firma del contrato no debe de exceder de un (1) año.</t>
  </si>
  <si>
    <t>* El poder no debe de contener tachaduras o correcciones</t>
  </si>
  <si>
    <t>* En caso de personas casadas, solo se aceptará poder de uno de ellos a favor del otro cónyuge</t>
  </si>
  <si>
    <t>Autorización de la SIB en caso de venta a vinculados o por debajo del valor en libros</t>
  </si>
  <si>
    <t>Pólizas de Seguro</t>
  </si>
  <si>
    <r>
      <t>Incendio y Líneas Aliadas (Obligatorio):</t>
    </r>
    <r>
      <rPr>
        <sz val="10"/>
        <color theme="1"/>
        <rFont val="Calibri"/>
        <family val="2"/>
        <scheme val="minor"/>
      </rPr>
      <t xml:space="preserve"> Para préstamos Hipotecarios Asegurando el valor de la tasación. Para préstamos personales con Garantía Hipotecaria, asegurando el monto del préstamo. </t>
    </r>
    <r>
      <rPr>
        <b/>
        <sz val="10"/>
        <color theme="1"/>
        <rFont val="Calibri"/>
        <family val="2"/>
        <scheme val="minor"/>
      </rPr>
      <t>Para incluir en póliza colectiva APAP:</t>
    </r>
    <r>
      <rPr>
        <sz val="10"/>
        <color theme="1"/>
        <rFont val="Calibri"/>
        <family val="2"/>
        <scheme val="minor"/>
      </rPr>
      <t xml:space="preserve"> Indicarlo en la solicitud. </t>
    </r>
    <r>
      <rPr>
        <b/>
        <sz val="10"/>
        <color theme="1"/>
        <rFont val="Calibri"/>
        <family val="2"/>
        <scheme val="minor"/>
      </rPr>
      <t xml:space="preserve">Para los casos de endoso: </t>
    </r>
    <r>
      <rPr>
        <sz val="10"/>
        <color theme="1"/>
        <rFont val="Calibri"/>
        <family val="2"/>
        <scheme val="minor"/>
      </rPr>
      <t>Suministrar endoso de la póliza a favor de APAP (Ver listado de Compañías Aseguradoras autorizadas por APAP).</t>
    </r>
  </si>
  <si>
    <r>
      <t xml:space="preserve">Vida: </t>
    </r>
    <r>
      <rPr>
        <sz val="10"/>
        <color theme="1"/>
        <rFont val="Calibri"/>
        <family val="2"/>
        <scheme val="minor"/>
      </rPr>
      <t>Para cada uno de los deudores. Para ser incluidos en la póliza colectiva de APAP, completar Declaración Jurada de Salud,</t>
    </r>
    <r>
      <rPr>
        <b/>
        <sz val="10"/>
        <color theme="1"/>
        <rFont val="Calibri"/>
        <family val="2"/>
        <scheme val="minor"/>
      </rPr>
      <t xml:space="preserve"> en caso de que el cliente no desee seguro de vida:</t>
    </r>
    <r>
      <rPr>
        <sz val="10"/>
        <color theme="1"/>
        <rFont val="Calibri"/>
        <family val="2"/>
        <scheme val="minor"/>
      </rPr>
      <t xml:space="preserve"> firma de los deudores en carta no seguro y legalizarla ante un notario.  </t>
    </r>
    <r>
      <rPr>
        <b/>
        <sz val="10"/>
        <color theme="1"/>
        <rFont val="Calibri"/>
        <family val="2"/>
        <scheme val="minor"/>
      </rPr>
      <t xml:space="preserve">Para los casos de endoso: </t>
    </r>
    <r>
      <rPr>
        <sz val="10"/>
        <color theme="1"/>
        <rFont val="Calibri"/>
        <family val="2"/>
        <scheme val="minor"/>
      </rPr>
      <t>Suministrar endoso de la póliza a favor de APAP.</t>
    </r>
  </si>
  <si>
    <r>
      <t>Certificación de Presunción de No Donación expedida por la DGII:</t>
    </r>
    <r>
      <rPr>
        <sz val="10"/>
        <color theme="1"/>
        <rFont val="Calibri"/>
        <family val="2"/>
        <scheme val="minor"/>
      </rPr>
      <t xml:space="preserve"> Para Préstamos Hipotecarios por venta de inmueble entre familiares de línea directa, ascendiente o descendiente (padres – hijos / abuelo - nieto, y viceversa) y entre familiares colaterales hasta el segundo rango (hermanos). En los casos de venta entre familiares (tíos, sobrinos, primos, etc), sólo deben anexar actas de nacimiento.</t>
    </r>
  </si>
  <si>
    <t>Tabla de requisitos médicos para Pólizas de Vida</t>
  </si>
  <si>
    <t>Rango de Edad</t>
  </si>
  <si>
    <t>Hasta RD$8,000,000.00</t>
  </si>
  <si>
    <t>De RD$8,000,000.01 Hasta RD$12,000,000.00</t>
  </si>
  <si>
    <t xml:space="preserve">De RD$12,000,000.01 en adelante </t>
  </si>
  <si>
    <t>De 18 a 45 años</t>
  </si>
  <si>
    <t>Declaración Jurada</t>
  </si>
  <si>
    <t>De 46 años en adelante</t>
  </si>
  <si>
    <t xml:space="preserve">Declaración Jurada;
Examen Médico autorizado;
Análisis Químico y microscópico de la orina en laboratorio autorizado;
Prueba de Sida HIV;
Electrocardiograma en reposo a 12 derivaciones.
</t>
  </si>
  <si>
    <t>Declaración Jurada;
Examen Médico autorizado;
Análisis Químico y microscópico de la orina en laboratorio autorizado;
Prueba de Sida HIV;
Electrocardiograma Master;
Rayos X;
Hemograma;
Velocidad de Sedimentación globular;
Glucosa Sanguínea en ayuna;
Colesterol de suero, LDL, HDI, VLD, triglicéridos, urea, creatinina;
Bilirrubina sanguínea, amilasa y lipasa;
PSA indirecto y Total.</t>
  </si>
  <si>
    <t>Cuatro (4) originales del contrato de compraventa e hipoteca firmado por las partes u sellado por APAP</t>
  </si>
  <si>
    <t xml:space="preserve">Original del Duplicado del Dueño del Título de Propiedad del Inmueble </t>
  </si>
  <si>
    <t>Original de la Declaración / Certificación de propiedad inmobiliaria emitida por la DGII (Debe restarle por lo menos 15 días de vigencia). En caso de que sea gestión interna, no se requiere. Si el inmueble está valorado por la DGII en un monto superior a RD$ 5 MM, debe suministrar Certificación de IPI vigente en la que se haga constar que el inmueble está al día en el pago de sus obligaciones fiscales</t>
  </si>
  <si>
    <t>Formulario de inscripción de contribuyentes expedido por la Dirección General de Impuestos Internos.</t>
  </si>
  <si>
    <t>Cheque emitido a favor del colector de Impuestos Internos por concepto de pago de impuesto de transferencia inmobiliaria u original del recibo de pago de dichos impuestos (No aplica para transferencias por debajo de RD$1,203,000.00). El cheque debe especificar el concepto "Transferencia". En caso de que sean varios deudores, el cheque puede indicar el nombre y cédula de uno de ellos.</t>
  </si>
  <si>
    <t>Original del Poder de representación del comprador/ Deudor (Si Aplica)</t>
  </si>
  <si>
    <t>Original del Poder de representación del Vendedor (Si Aplica)</t>
  </si>
  <si>
    <t>Carta Instrucción Desembolso</t>
  </si>
  <si>
    <t>Copia Pagare Firmado</t>
  </si>
  <si>
    <t>Domiciliación de Pagos (Opcional)</t>
  </si>
  <si>
    <t>Copia Pro-Forma Legal</t>
  </si>
  <si>
    <t>Soltero/a</t>
  </si>
  <si>
    <t>Nueva</t>
  </si>
  <si>
    <r>
      <rPr>
        <b/>
        <sz val="10"/>
        <color theme="1"/>
        <rFont val="Calibri"/>
        <family val="2"/>
        <scheme val="minor"/>
      </rPr>
      <t xml:space="preserve">Certificación de Presunción de No Donación expedida por la DGII (Original): </t>
    </r>
    <r>
      <rPr>
        <sz val="10"/>
        <color theme="1"/>
        <rFont val="Calibri"/>
        <family val="2"/>
        <scheme val="minor"/>
      </rPr>
      <t>Para Préstamos Hipotecarios por venta de inmueble entre familiares de línea directa, ascendiente o descendiente (padres – hijos / abuelo - nieto, y viceversa) y entre familiares colaterales hasta el segundo rango (hermanos). En los casos de venta entre familiares (tíos, sobrinos, primos, etc), sólo deben anexar actas de nacimiento.</t>
    </r>
  </si>
  <si>
    <t>¿Cuál es tu estado civil?</t>
  </si>
  <si>
    <t>¿Dónde vives?</t>
  </si>
  <si>
    <t>¿Cuál es tu ocupación?</t>
  </si>
  <si>
    <t>¿Cuál es el destino del préstamo?</t>
  </si>
  <si>
    <t>¿Cuál es el estado civil del vendedor?</t>
  </si>
  <si>
    <t>¿Esta vivienda es para ti?</t>
  </si>
  <si>
    <t>No, tengo un poder legal</t>
  </si>
  <si>
    <t>¿El inmueble está adjudicado por APAP?</t>
  </si>
  <si>
    <t>¿Cuál es la condición de la vivienda?</t>
  </si>
  <si>
    <t>Es una compañía</t>
  </si>
  <si>
    <t>Soy independiente</t>
  </si>
  <si>
    <t>Soy empleado/a privado</t>
  </si>
  <si>
    <t>Soy divorciado/a</t>
  </si>
  <si>
    <t>Soy casado/a</t>
  </si>
  <si>
    <t>Soy viudo/a</t>
  </si>
  <si>
    <t>Soy soltero/a</t>
  </si>
  <si>
    <t>Comprar o hipotecar una vivienda</t>
  </si>
  <si>
    <t>Remodelar o Construir</t>
  </si>
  <si>
    <t>Comprar o hipotecar una vivienda con resolución o acuerdo marco</t>
  </si>
  <si>
    <t>Es una reinscripción (exenta del 2%)</t>
  </si>
  <si>
    <t>Tiene 1 hipoteca inscrita</t>
  </si>
  <si>
    <t>Tiene 2 transferencias involucradas</t>
  </si>
  <si>
    <t>Si este préstamo es para otra persona y tienes un poder legal</t>
  </si>
  <si>
    <t>Si el inmueble está adjudicado por APAP</t>
  </si>
  <si>
    <t>Danos tus datos generales</t>
  </si>
  <si>
    <t>¡Queremos conocer al vendedor!</t>
  </si>
  <si>
    <t>¿El título de este inmueble es una carta constancia con deslinde no especificado?</t>
  </si>
  <si>
    <t>Vamos a someter tu solicitud y solicitar aprobación de tu préstamo, para esto necesitamos:</t>
  </si>
  <si>
    <t>Para elaborar tu contrato debemos tener</t>
  </si>
  <si>
    <t>Para inscribir la garantía necesitamos:</t>
  </si>
  <si>
    <t>Cuando el préstamo es para comprar o hipotecar una vivienda</t>
  </si>
  <si>
    <t>¡Ya te vamos a desembolsar! Pero antes debes firmarnos</t>
  </si>
  <si>
    <t>Acerca de ti</t>
  </si>
  <si>
    <t>*Se puede gestionar a través de APAP</t>
  </si>
  <si>
    <t>Si el título de este inmueble es una carta constancia con deslinde no especificado</t>
  </si>
  <si>
    <r>
      <t>Extranjeros:</t>
    </r>
    <r>
      <rPr>
        <sz val="10"/>
        <color theme="1"/>
        <rFont val="Calibri"/>
        <family val="2"/>
        <scheme val="minor"/>
      </rPr>
      <t xml:space="preserve"> copia de documento de identidad de su país de origen y pasaporte vigente.</t>
    </r>
  </si>
  <si>
    <r>
      <rPr>
        <b/>
        <u/>
        <sz val="11"/>
        <color theme="9" tint="-0.499984740745262"/>
        <rFont val="Calibri"/>
        <family val="2"/>
        <scheme val="minor"/>
      </rPr>
      <t>¡No te muevas de casa!</t>
    </r>
    <r>
      <rPr>
        <sz val="10"/>
        <color theme="1"/>
        <rFont val="Calibri"/>
        <family val="2"/>
        <scheme val="minor"/>
      </rPr>
      <t xml:space="preserve"> Contáctanos y dinos tu número de documento de identidad (Cédula, o Pasaporte para extranjeros), ingresos mensuales (lo más precisos posible), tiempo en el empleo, monto al que aspiras y finalmente el plazo.</t>
    </r>
  </si>
  <si>
    <t>https://goo.gl/rJxbes</t>
  </si>
  <si>
    <r>
      <t>Registro(s) como contribuyente(s) en la DGII. En caso de que no esté(n) registrado(s):</t>
    </r>
    <r>
      <rPr>
        <sz val="10"/>
        <color theme="1"/>
        <rFont val="Calibri"/>
        <family val="2"/>
        <scheme val="minor"/>
      </rPr>
      <t xml:space="preserve"> Autorización(es) firmada(s) y Formulario(s) de la DGII para Inscripción de Contribuyentes debidamente firmado(s) por el(los) solicitante(s). </t>
    </r>
  </si>
  <si>
    <t>Lee cómo realizar el registro aquí:</t>
  </si>
  <si>
    <t>Exterior - Países con Exenciones de Impuestos</t>
  </si>
  <si>
    <t>Exterior - Países que Pagan Impuestos</t>
  </si>
  <si>
    <t>Cédula de identidad del/los apoderado (s): copia legible de ambos lados</t>
  </si>
  <si>
    <t>Si es/son extrajenro (s): pasaporte del/ los apoderado (s), vigente para extranjeros y copia de documento de identidad de su país de origen</t>
  </si>
  <si>
    <t>Cédula de identidad del/los testigo (s): copia legible de ambos lados</t>
  </si>
  <si>
    <t>Si es/son extrajenro (s): pasaporte del/ los testigo (s), vigente para extranjeros y copia de documento de identidad de su país de origen</t>
  </si>
  <si>
    <t>*Si el poderdante está casado, debe de presentar documentos de autorización del cónyuge (Si el poder es para comprar o vender inmuebles)</t>
  </si>
  <si>
    <t>Descripción y dirección del inmueble a adquirir/vender/otorgar en garantía</t>
  </si>
  <si>
    <t>Poder otorgado en el extranjero:</t>
  </si>
  <si>
    <t>Legalización por ante el Ministerio de Relaciones Exteriores (Cancillería)</t>
  </si>
  <si>
    <t>Poder otorgado en la Rep. Dominicana:</t>
  </si>
  <si>
    <t>Sentencia de adjudicación o copia certificado de título, duplicado dueño, expedido a favor de APAP</t>
  </si>
  <si>
    <t>Certificación de Presunción de No Donación expedida por la DGII (si aplica)</t>
  </si>
  <si>
    <t>Acerca del inmueble</t>
  </si>
  <si>
    <t>**Los documentos entregados en fotocopia, al momento de la firma del contrato deberán ser entregados en originales</t>
  </si>
  <si>
    <t>**Carta (s) de balance de la deuda (s) anterior (es) emitida (s) por la(s) institución (es) financiera (s) a favor de la (s) cual (es) esta (n) inscrita (s) la (s) hipoteca (s) a radiar con una fecha no mayor de 30 días. Debe indicar el balance inicial del préstamo y la confirmación de que dicho préstamo es con garantía hipotecaria. (Si aplica reinscripción).</t>
  </si>
  <si>
    <t>Acerca del vendedor</t>
  </si>
  <si>
    <t>Consolidar mis deudas o trasladar mi hipoteca</t>
  </si>
  <si>
    <t>Remodelar o construir</t>
  </si>
  <si>
    <t>*Se puede gestionar a través de APAP. ¡Consulta con tu Ejecutivo de Negocios!</t>
  </si>
  <si>
    <t>Si es una venta entre familiares de línea directa: Certificación de Presunción de No Donación expedida por la DGII. Si es entre demás familiares, solo actas de nacimiento.</t>
  </si>
  <si>
    <r>
      <rPr>
        <b/>
        <u/>
        <sz val="11"/>
        <color theme="9" tint="-0.499984740745262"/>
        <rFont val="Calibri"/>
        <family val="2"/>
        <scheme val="minor"/>
      </rPr>
      <t>¡No te muevas de casa!</t>
    </r>
    <r>
      <rPr>
        <sz val="11"/>
        <color theme="1"/>
        <rFont val="Calibri"/>
        <family val="2"/>
        <scheme val="minor"/>
      </rPr>
      <t xml:space="preserve"> Contáctanos y dinos tu número de documento de identidad (Cédula, o Pasaporte para extranjeros), ingresos mensuales (lo más precisos posible), tiempo en el empleo, monto al que aspiras y finalmente el plazo.</t>
    </r>
  </si>
  <si>
    <r>
      <t xml:space="preserve">Cédula: </t>
    </r>
    <r>
      <rPr>
        <sz val="11"/>
        <color theme="1"/>
        <rFont val="Calibri"/>
        <family val="2"/>
        <scheme val="minor"/>
      </rPr>
      <t>copia legible de ambos lados. Solicitante y co-solicitante. En caso de que dicho documento de identidad tenga un error, debe suministrar certificación de cambio de datos expedida por la JCE.</t>
    </r>
  </si>
  <si>
    <r>
      <t xml:space="preserve">RNC: </t>
    </r>
    <r>
      <rPr>
        <sz val="11"/>
        <color theme="1"/>
        <rFont val="Calibri"/>
        <family val="2"/>
        <scheme val="minor"/>
      </rPr>
      <t xml:space="preserve">compañía </t>
    </r>
  </si>
  <si>
    <t>Datos generales</t>
  </si>
  <si>
    <r>
      <t>No Residentes:</t>
    </r>
    <r>
      <rPr>
        <sz val="11"/>
        <color theme="1"/>
        <rFont val="Calibri"/>
        <family val="2"/>
        <scheme val="minor"/>
      </rPr>
      <t xml:space="preserve"> copia de documento de identidad de su país de residencia y documento de estatus migratorio.</t>
    </r>
  </si>
  <si>
    <t>Soy asalariado/a</t>
  </si>
  <si>
    <t>Autorización consulta de buró</t>
  </si>
  <si>
    <t>Si es/son extranjero (s): pasaporte del/ los testigo (s), vigente para extranjeros y copia de documento de identidad de su país de origen</t>
  </si>
  <si>
    <t>Si es/son extranjero (s): pasaporte del/ los apoderado (s), vigente para extranjeros y copia de documento de identidad de su país de origen</t>
  </si>
  <si>
    <t>Al momento de la firma del contrato, los documentos entregados en fotocopia deberán ser entregados en originales.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</si>
</sst>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u/>
      <sz val="11"/>
      <color theme="1"/>
      <name val="Calibri"/>
      <family val="2"/>
      <scheme val="minor"/>
    </font>
    <font>
      <sz val="10"/>
      <color theme="1"/>
      <name val="Calibri"/>
      <family val="2"/>
      <scheme val="minor"/>
    </font>
    <font>
      <sz val="9"/>
      <color theme="1"/>
      <name val="Calibri"/>
      <family val="2"/>
      <scheme val="minor"/>
    </font>
    <font>
      <b/>
      <u/>
      <sz val="11"/>
      <color theme="9" tint="-0.499984740745262"/>
      <name val="Calibri"/>
      <family val="2"/>
      <scheme val="minor"/>
    </font>
    <font>
      <b/>
      <sz val="11"/>
      <color theme="1"/>
      <name val="Calibri"/>
      <family val="2"/>
    </font>
    <font>
      <b/>
      <sz val="10"/>
      <color theme="1"/>
      <name val="Calibri"/>
      <family val="2"/>
      <scheme val="minor"/>
    </font>
    <font>
      <sz val="11"/>
      <color theme="0"/>
      <name val="Calibri"/>
      <family val="2"/>
      <scheme val="minor"/>
    </font>
    <font>
      <sz val="9"/>
      <color rgb="FFFF0000"/>
      <name val="Calibri"/>
      <family val="2"/>
      <scheme val="minor"/>
    </font>
    <font>
      <b/>
      <sz val="11"/>
      <color theme="0"/>
      <name val="Calibri"/>
      <family val="2"/>
      <scheme val="minor"/>
    </font>
    <font>
      <b/>
      <sz val="10"/>
      <color theme="0"/>
      <name val="Calibri Light"/>
      <family val="2"/>
      <scheme val="major"/>
    </font>
    <font>
      <sz val="10"/>
      <color theme="0"/>
      <name val="Calibri Light"/>
      <family val="2"/>
      <scheme val="major"/>
    </font>
    <font>
      <b/>
      <sz val="11"/>
      <color theme="0"/>
      <name val="Calibri"/>
      <family val="2"/>
    </font>
    <font>
      <sz val="9"/>
      <color indexed="81"/>
      <name val="Tahoma"/>
      <family val="2"/>
    </font>
    <font>
      <b/>
      <sz val="9"/>
      <color indexed="81"/>
      <name val="Tahoma"/>
      <family val="2"/>
    </font>
    <font>
      <u/>
      <sz val="11"/>
      <color theme="10"/>
      <name val="Calibri"/>
      <family val="2"/>
      <scheme val="minor"/>
    </font>
    <font>
      <b/>
      <sz val="11"/>
      <color theme="1"/>
      <name val="Calibri"/>
      <family val="2"/>
      <scheme val="minor"/>
    </font>
    <font>
      <b/>
      <sz val="10"/>
      <color rgb="FFFF0000"/>
      <name val="Calibri Light"/>
      <family val="2"/>
      <scheme val="major"/>
    </font>
    <font>
      <sz val="10"/>
      <color rgb="FFFF0000"/>
      <name val="Calibri Light"/>
      <family val="2"/>
      <scheme val="major"/>
    </font>
    <font>
      <b/>
      <sz val="12"/>
      <color theme="1"/>
      <name val="Calibri"/>
      <family val="2"/>
      <scheme val="minor"/>
    </font>
  </fonts>
  <fills count="6">
    <fill>
      <patternFill patternType="none"/>
    </fill>
    <fill>
      <patternFill patternType="gray125"/>
    </fill>
    <fill>
      <patternFill patternType="solid">
        <fgColor rgb="FFC6D9F1"/>
        <bgColor indexed="64"/>
      </patternFill>
    </fill>
    <fill>
      <patternFill patternType="solid">
        <fgColor theme="2" tint="-0.499984740745262"/>
        <bgColor indexed="64"/>
      </patternFill>
    </fill>
    <fill>
      <patternFill patternType="solid">
        <fgColor theme="4" tint="-0.499984740745262"/>
        <bgColor indexed="64"/>
      </patternFill>
    </fill>
    <fill>
      <patternFill patternType="solid">
        <fgColor theme="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rgb="FFDBE5F1"/>
      </left>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s>
  <cellStyleXfs count="2">
    <xf numFmtId="0" fontId="0" fillId="0" borderId="0"/>
    <xf numFmtId="0" fontId="15" fillId="0" borderId="0" applyNumberFormat="0" applyFill="0" applyBorder="0" applyAlignment="0" applyProtection="0"/>
  </cellStyleXfs>
  <cellXfs count="87">
    <xf numFmtId="0" fontId="0" fillId="0" borderId="0" xfId="0"/>
    <xf numFmtId="0" fontId="0" fillId="0" borderId="0" xfId="0" applyBorder="1" applyAlignment="1"/>
    <xf numFmtId="0" fontId="0" fillId="0" borderId="0" xfId="0" applyAlignment="1">
      <alignment vertical="top"/>
    </xf>
    <xf numFmtId="0" fontId="0" fillId="0" borderId="0" xfId="0" applyAlignment="1">
      <alignment horizontal="left" vertical="top"/>
    </xf>
    <xf numFmtId="0" fontId="6" fillId="0" borderId="0" xfId="0" applyFont="1" applyBorder="1" applyAlignment="1">
      <alignment vertical="top" wrapText="1"/>
    </xf>
    <xf numFmtId="0" fontId="6" fillId="0" borderId="0" xfId="0" applyFont="1" applyAlignment="1">
      <alignment horizontal="left" vertical="top" wrapText="1"/>
    </xf>
    <xf numFmtId="0" fontId="2" fillId="0" borderId="0" xfId="0" applyFont="1" applyAlignment="1">
      <alignment horizontal="left" vertical="top" wrapText="1"/>
    </xf>
    <xf numFmtId="0" fontId="0" fillId="0" borderId="0" xfId="0" applyBorder="1" applyAlignment="1">
      <alignment vertical="top"/>
    </xf>
    <xf numFmtId="0" fontId="0" fillId="0" borderId="0" xfId="0" applyAlignment="1">
      <alignment vertical="top" wrapText="1"/>
    </xf>
    <xf numFmtId="0" fontId="0" fillId="0" borderId="0" xfId="0" applyAlignment="1">
      <alignment horizontal="left"/>
    </xf>
    <xf numFmtId="0" fontId="2" fillId="0" borderId="0" xfId="0" applyFont="1" applyAlignment="1">
      <alignment vertical="top" wrapText="1"/>
    </xf>
    <xf numFmtId="0" fontId="0" fillId="0" borderId="0" xfId="0" applyBorder="1"/>
    <xf numFmtId="0" fontId="0" fillId="0" borderId="0" xfId="0" applyBorder="1" applyAlignment="1">
      <alignment horizontal="left" vertical="top"/>
    </xf>
    <xf numFmtId="0" fontId="7" fillId="0" borderId="0" xfId="0" applyFont="1" applyBorder="1" applyAlignment="1"/>
    <xf numFmtId="0" fontId="8" fillId="0" borderId="0" xfId="0" applyFont="1" applyBorder="1"/>
    <xf numFmtId="0" fontId="0" fillId="0" borderId="0" xfId="0" quotePrefix="1"/>
    <xf numFmtId="0" fontId="2" fillId="0" borderId="0" xfId="0" applyFont="1" applyAlignment="1">
      <alignment horizontal="left" vertical="top" wrapText="1"/>
    </xf>
    <xf numFmtId="0" fontId="2" fillId="0" borderId="0" xfId="0" applyFont="1" applyAlignment="1">
      <alignment horizontal="left" vertical="top"/>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Protection="1">
      <protection hidden="1"/>
    </xf>
    <xf numFmtId="0" fontId="8" fillId="0" borderId="0" xfId="0" applyFont="1" applyBorder="1" applyProtection="1">
      <protection hidden="1"/>
    </xf>
    <xf numFmtId="0" fontId="0" fillId="0" borderId="0" xfId="0" applyBorder="1" applyProtection="1">
      <protection hidden="1"/>
    </xf>
    <xf numFmtId="0" fontId="0" fillId="0" borderId="0" xfId="0" applyBorder="1" applyAlignment="1" applyProtection="1">
      <alignment vertical="top"/>
      <protection hidden="1"/>
    </xf>
    <xf numFmtId="0" fontId="0" fillId="0" borderId="0" xfId="0" applyBorder="1" applyAlignment="1" applyProtection="1">
      <protection hidden="1"/>
    </xf>
    <xf numFmtId="0" fontId="1" fillId="0" borderId="0" xfId="0" applyFont="1" applyAlignment="1" applyProtection="1">
      <alignment vertical="top" wrapText="1"/>
      <protection hidden="1"/>
    </xf>
    <xf numFmtId="0" fontId="0" fillId="0" borderId="0" xfId="0" applyFont="1" applyProtection="1">
      <protection hidden="1"/>
    </xf>
    <xf numFmtId="0" fontId="16" fillId="0" borderId="0" xfId="0" applyFont="1" applyBorder="1" applyAlignment="1" applyProtection="1">
      <alignment vertical="top" wrapText="1"/>
      <protection hidden="1"/>
    </xf>
    <xf numFmtId="0" fontId="0" fillId="0" borderId="0" xfId="0" applyBorder="1" applyAlignment="1" applyProtection="1">
      <alignment horizontal="left" vertical="top"/>
      <protection hidden="1"/>
    </xf>
    <xf numFmtId="0" fontId="0" fillId="0" borderId="0" xfId="0" applyAlignment="1" applyProtection="1">
      <alignment horizontal="left" vertical="top"/>
      <protection hidden="1"/>
    </xf>
    <xf numFmtId="0" fontId="0" fillId="0" borderId="0" xfId="0" applyAlignment="1" applyProtection="1">
      <alignment vertical="top"/>
      <protection hidden="1"/>
    </xf>
    <xf numFmtId="0" fontId="0" fillId="0" borderId="0" xfId="0" applyFont="1" applyAlignment="1" applyProtection="1">
      <alignment vertical="top"/>
      <protection hidden="1"/>
    </xf>
    <xf numFmtId="0" fontId="16" fillId="0" borderId="0" xfId="0" applyFont="1" applyAlignment="1" applyProtection="1">
      <alignment horizontal="left" vertical="top"/>
      <protection hidden="1"/>
    </xf>
    <xf numFmtId="0" fontId="0" fillId="0" borderId="0" xfId="0" applyFont="1" applyAlignment="1" applyProtection="1">
      <alignment horizontal="left" vertical="top" wrapText="1"/>
      <protection hidden="1"/>
    </xf>
    <xf numFmtId="0" fontId="0" fillId="0" borderId="0" xfId="0" applyFont="1" applyAlignment="1" applyProtection="1">
      <alignment horizontal="left" wrapText="1"/>
      <protection hidden="1"/>
    </xf>
    <xf numFmtId="0" fontId="0" fillId="0" borderId="0" xfId="0" applyFont="1" applyAlignment="1" applyProtection="1">
      <alignment vertical="top" wrapText="1"/>
      <protection hidden="1"/>
    </xf>
    <xf numFmtId="0" fontId="19" fillId="0" borderId="0" xfId="0" applyFont="1" applyAlignment="1" applyProtection="1">
      <alignment horizontal="left" vertical="top"/>
      <protection hidden="1"/>
    </xf>
    <xf numFmtId="0" fontId="10" fillId="4" borderId="3" xfId="0" applyFont="1" applyFill="1" applyBorder="1" applyAlignment="1" applyProtection="1">
      <alignment horizontal="left"/>
      <protection hidden="1"/>
    </xf>
    <xf numFmtId="0" fontId="11" fillId="3" borderId="3" xfId="0" applyFont="1" applyFill="1" applyBorder="1" applyAlignment="1" applyProtection="1">
      <alignment horizontal="center" vertical="center"/>
      <protection locked="0"/>
    </xf>
    <xf numFmtId="0" fontId="10" fillId="4" borderId="3" xfId="0" applyFont="1" applyFill="1" applyBorder="1" applyAlignment="1" applyProtection="1">
      <alignment horizontal="left" vertical="center"/>
      <protection hidden="1"/>
    </xf>
    <xf numFmtId="0" fontId="11" fillId="3" borderId="3"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top" wrapText="1"/>
      <protection hidden="1"/>
    </xf>
    <xf numFmtId="0" fontId="5" fillId="2" borderId="0" xfId="0" applyFont="1" applyFill="1" applyBorder="1" applyAlignment="1" applyProtection="1">
      <alignment horizontal="left" vertical="top" wrapText="1"/>
      <protection hidden="1"/>
    </xf>
    <xf numFmtId="0" fontId="9" fillId="4" borderId="0" xfId="0" applyFont="1" applyFill="1" applyAlignment="1" applyProtection="1">
      <alignment horizontal="left"/>
      <protection hidden="1"/>
    </xf>
    <xf numFmtId="0" fontId="16" fillId="0" borderId="0" xfId="0" applyFont="1" applyBorder="1" applyAlignment="1" applyProtection="1">
      <alignment horizontal="left" vertical="top" wrapText="1"/>
      <protection hidden="1"/>
    </xf>
    <xf numFmtId="0" fontId="0" fillId="0" borderId="0" xfId="0" applyFont="1" applyAlignment="1" applyProtection="1">
      <alignment horizontal="left" vertical="top" wrapText="1"/>
      <protection hidden="1"/>
    </xf>
    <xf numFmtId="0" fontId="0" fillId="0" borderId="0" xfId="0" applyFont="1" applyAlignment="1" applyProtection="1">
      <alignment horizontal="left" vertical="top" wrapText="1" indent="2"/>
      <protection hidden="1"/>
    </xf>
    <xf numFmtId="0" fontId="0" fillId="0" borderId="0" xfId="0" applyFont="1" applyAlignment="1" applyProtection="1">
      <alignment horizontal="center"/>
      <protection hidden="1"/>
    </xf>
    <xf numFmtId="0" fontId="0" fillId="0" borderId="0" xfId="0" applyFont="1" applyAlignment="1" applyProtection="1">
      <alignment horizontal="left" vertical="top"/>
      <protection hidden="1"/>
    </xf>
    <xf numFmtId="0" fontId="9" fillId="5" borderId="0" xfId="0" applyFont="1" applyFill="1" applyBorder="1" applyAlignment="1" applyProtection="1">
      <alignment horizontal="center"/>
      <protection hidden="1"/>
    </xf>
    <xf numFmtId="0" fontId="16" fillId="0" borderId="0" xfId="0" applyFont="1" applyAlignment="1" applyProtection="1">
      <alignment horizontal="left" wrapText="1"/>
      <protection hidden="1"/>
    </xf>
    <xf numFmtId="0" fontId="1" fillId="0" borderId="0" xfId="0" applyFont="1" applyAlignment="1" applyProtection="1">
      <alignment horizontal="left" vertical="top" wrapText="1"/>
      <protection hidden="1"/>
    </xf>
    <xf numFmtId="0" fontId="15" fillId="0" borderId="0" xfId="1" applyAlignment="1">
      <alignment horizontal="center" vertical="top" wrapText="1"/>
    </xf>
    <xf numFmtId="0" fontId="6" fillId="0" borderId="0" xfId="0" applyFont="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17" fillId="4" borderId="4" xfId="0" applyFont="1" applyFill="1" applyBorder="1" applyAlignment="1">
      <alignment horizontal="left" wrapText="1"/>
    </xf>
    <xf numFmtId="0" fontId="17" fillId="4" borderId="5" xfId="0" applyFont="1" applyFill="1" applyBorder="1" applyAlignment="1">
      <alignment horizontal="left" wrapText="1"/>
    </xf>
    <xf numFmtId="0" fontId="17" fillId="4" borderId="6" xfId="0" applyFont="1" applyFill="1" applyBorder="1" applyAlignment="1">
      <alignment horizontal="left" wrapText="1"/>
    </xf>
    <xf numFmtId="0" fontId="11" fillId="3" borderId="3" xfId="0" applyFont="1" applyFill="1" applyBorder="1" applyAlignment="1">
      <alignment horizontal="center" vertical="center"/>
    </xf>
    <xf numFmtId="0" fontId="6" fillId="0" borderId="0" xfId="0" applyFont="1" applyBorder="1" applyAlignment="1">
      <alignment horizontal="left" vertical="top" wrapText="1"/>
    </xf>
    <xf numFmtId="0" fontId="9" fillId="4" borderId="0" xfId="0" applyFont="1" applyFill="1" applyAlignment="1">
      <alignment horizontal="left"/>
    </xf>
    <xf numFmtId="0" fontId="10" fillId="4" borderId="3" xfId="0" applyFont="1" applyFill="1" applyBorder="1" applyAlignment="1">
      <alignment horizontal="left" vertical="center"/>
    </xf>
    <xf numFmtId="0" fontId="10" fillId="4" borderId="3" xfId="0" applyFont="1" applyFill="1" applyBorder="1" applyAlignment="1">
      <alignment horizontal="left"/>
    </xf>
    <xf numFmtId="0" fontId="1" fillId="0" borderId="0" xfId="0" applyFont="1" applyAlignment="1">
      <alignment horizontal="left" vertical="top" wrapText="1"/>
    </xf>
    <xf numFmtId="0" fontId="18" fillId="3" borderId="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6" xfId="0" applyFont="1" applyFill="1" applyBorder="1" applyAlignment="1">
      <alignment horizontal="center" vertical="center"/>
    </xf>
    <xf numFmtId="49" fontId="2" fillId="0" borderId="0" xfId="0" applyNumberFormat="1" applyFont="1" applyBorder="1" applyAlignment="1">
      <alignment horizontal="left" vertical="center" wrapText="1"/>
    </xf>
    <xf numFmtId="0" fontId="2" fillId="0" borderId="0" xfId="0" applyFont="1" applyBorder="1" applyAlignment="1">
      <alignment horizontal="left" vertical="center" wrapText="1"/>
    </xf>
    <xf numFmtId="0" fontId="11" fillId="3" borderId="3" xfId="0" applyFont="1" applyFill="1" applyBorder="1" applyAlignment="1">
      <alignment horizontal="center" vertical="center" wrapText="1"/>
    </xf>
    <xf numFmtId="0" fontId="18" fillId="3" borderId="4" xfId="0" applyFont="1" applyFill="1" applyBorder="1" applyAlignment="1">
      <alignment horizontal="center" vertical="center"/>
    </xf>
    <xf numFmtId="0" fontId="2" fillId="0" borderId="0" xfId="0" applyFont="1" applyAlignment="1">
      <alignment horizontal="left" vertical="top" wrapText="1"/>
    </xf>
    <xf numFmtId="0" fontId="17" fillId="4" borderId="4" xfId="0" applyFont="1" applyFill="1" applyBorder="1" applyAlignment="1">
      <alignment horizontal="left"/>
    </xf>
    <xf numFmtId="0" fontId="17" fillId="4" borderId="5" xfId="0" applyFont="1" applyFill="1" applyBorder="1" applyAlignment="1">
      <alignment horizontal="left"/>
    </xf>
    <xf numFmtId="0" fontId="17" fillId="4" borderId="6" xfId="0" applyFont="1" applyFill="1" applyBorder="1" applyAlignment="1">
      <alignment horizontal="left"/>
    </xf>
    <xf numFmtId="0" fontId="6" fillId="0" borderId="0" xfId="0" applyFont="1" applyBorder="1" applyAlignment="1">
      <alignment horizontal="left" vertical="center" wrapText="1"/>
    </xf>
    <xf numFmtId="0" fontId="3" fillId="0" borderId="1" xfId="0" applyFont="1" applyBorder="1" applyAlignment="1">
      <alignment horizontal="left" vertical="center" wrapText="1"/>
    </xf>
    <xf numFmtId="0" fontId="12" fillId="4" borderId="2" xfId="0" applyFont="1" applyFill="1" applyBorder="1" applyAlignment="1">
      <alignment horizontal="left" vertical="top" wrapText="1"/>
    </xf>
    <xf numFmtId="0" fontId="12" fillId="4" borderId="0" xfId="0" applyFont="1" applyFill="1" applyBorder="1" applyAlignment="1">
      <alignment horizontal="left" vertical="top" wrapText="1"/>
    </xf>
    <xf numFmtId="0" fontId="6" fillId="0" borderId="1" xfId="0" applyFont="1" applyBorder="1" applyAlignment="1">
      <alignment horizontal="left" vertical="center" wrapText="1"/>
    </xf>
    <xf numFmtId="0" fontId="2" fillId="0" borderId="0" xfId="0" applyFont="1" applyAlignment="1">
      <alignment horizontal="left" vertical="top" wrapText="1" indent="2"/>
    </xf>
    <xf numFmtId="0" fontId="6" fillId="0" borderId="1" xfId="0" applyFont="1" applyBorder="1" applyAlignment="1">
      <alignment horizontal="center" vertical="center" wrapText="1"/>
    </xf>
    <xf numFmtId="0" fontId="2" fillId="0" borderId="0" xfId="0" applyFont="1" applyAlignment="1">
      <alignment horizontal="left" vertical="top"/>
    </xf>
    <xf numFmtId="0" fontId="0" fillId="0" borderId="0" xfId="0" applyAlignment="1">
      <alignment horizontal="center"/>
    </xf>
  </cellXfs>
  <cellStyles count="2">
    <cellStyle name="Hipervínculo" xfId="1" builtinId="8"/>
    <cellStyle name="Normal" xfId="0" builtinId="0"/>
  </cellStyles>
  <dxfs count="9">
    <dxf>
      <font>
        <strike val="0"/>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u val="none"/>
        <color theme="0"/>
      </font>
      <fill>
        <patternFill>
          <bgColor theme="0"/>
        </patternFill>
      </fill>
      <border>
        <left/>
        <right/>
        <top/>
        <bottom/>
        <vertical/>
        <horizontal/>
      </border>
    </dxf>
    <dxf>
      <font>
        <color theme="0"/>
      </font>
      <fill>
        <patternFill>
          <bgColor theme="0"/>
        </patternFill>
      </fill>
      <border>
        <left/>
        <right/>
        <top/>
        <bottom/>
        <vertical/>
        <horizontal/>
      </border>
    </dxf>
    <dxf>
      <font>
        <u val="none"/>
        <color theme="0"/>
      </font>
      <fill>
        <patternFill>
          <bgColor theme="0"/>
        </patternFill>
      </fill>
      <border>
        <left/>
        <right/>
        <top/>
        <bottom/>
        <vertical/>
        <horizontal/>
      </border>
    </dxf>
    <dxf>
      <font>
        <strike val="0"/>
        <color theme="0"/>
      </font>
      <fill>
        <patternFill>
          <bgColor theme="0"/>
        </patternFill>
      </fill>
      <border>
        <left/>
        <right/>
        <top/>
        <bottom/>
        <vertical/>
        <horizontal/>
      </border>
    </dxf>
    <dxf>
      <font>
        <color theme="0"/>
      </font>
      <fill>
        <patternFill>
          <bgColor theme="0"/>
        </patternFill>
      </fill>
      <border>
        <left/>
        <right/>
        <top/>
        <bottom/>
      </border>
    </dxf>
    <dxf>
      <font>
        <color theme="0"/>
      </font>
      <fill>
        <patternFill>
          <bgColor theme="0"/>
        </patternFill>
      </fill>
      <border>
        <left/>
        <right/>
        <top/>
        <bottom/>
        <vertical/>
        <horizontal/>
      </border>
    </dxf>
    <dxf>
      <font>
        <color theme="0"/>
      </font>
      <fill>
        <patternFill>
          <bgColor theme="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xdr:colOff>
      <xdr:row>5</xdr:row>
      <xdr:rowOff>108858</xdr:rowOff>
    </xdr:from>
    <xdr:to>
      <xdr:col>7</xdr:col>
      <xdr:colOff>352425</xdr:colOff>
      <xdr:row>6</xdr:row>
      <xdr:rowOff>142876</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285751" y="1061358"/>
          <a:ext cx="5019674" cy="224518"/>
        </a:xfrm>
        <a:prstGeom prst="rect">
          <a:avLst/>
        </a:prstGeom>
        <a:solidFill>
          <a:schemeClr val="lt1"/>
        </a:solidFill>
        <a:ln w="9525" cmpd="sng">
          <a:solidFill>
            <a:schemeClr val="tx2"/>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a:t>Para conocer los requisitos del préstamo, primero completa los siguientes datos</a:t>
          </a:r>
        </a:p>
      </xdr:txBody>
    </xdr:sp>
    <xdr:clientData/>
  </xdr:twoCellAnchor>
  <xdr:twoCellAnchor>
    <xdr:from>
      <xdr:col>10</xdr:col>
      <xdr:colOff>19050</xdr:colOff>
      <xdr:row>7</xdr:row>
      <xdr:rowOff>38099</xdr:rowOff>
    </xdr:from>
    <xdr:to>
      <xdr:col>10</xdr:col>
      <xdr:colOff>419100</xdr:colOff>
      <xdr:row>13</xdr:row>
      <xdr:rowOff>180974</xdr:rowOff>
    </xdr:to>
    <xdr:sp macro="" textlink="">
      <xdr:nvSpPr>
        <xdr:cNvPr id="4" name="Right Brace 3">
          <a:extLst>
            <a:ext uri="{FF2B5EF4-FFF2-40B4-BE49-F238E27FC236}">
              <a16:creationId xmlns:a16="http://schemas.microsoft.com/office/drawing/2014/main" id="{00000000-0008-0000-0000-000004000000}"/>
            </a:ext>
          </a:extLst>
        </xdr:cNvPr>
        <xdr:cNvSpPr/>
      </xdr:nvSpPr>
      <xdr:spPr>
        <a:xfrm>
          <a:off x="7029450" y="1371599"/>
          <a:ext cx="400050" cy="1362075"/>
        </a:xfrm>
        <a:prstGeom prst="rightBrace">
          <a:avLst>
            <a:gd name="adj1" fmla="val 8333"/>
            <a:gd name="adj2" fmla="val 10294"/>
          </a:avLst>
        </a:prstGeom>
        <a:ln w="28575"/>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DO" sz="1100"/>
        </a:p>
      </xdr:txBody>
    </xdr:sp>
    <xdr:clientData/>
  </xdr:twoCellAnchor>
  <xdr:twoCellAnchor editAs="oneCell">
    <xdr:from>
      <xdr:col>0</xdr:col>
      <xdr:colOff>0</xdr:colOff>
      <xdr:row>1</xdr:row>
      <xdr:rowOff>19050</xdr:rowOff>
    </xdr:from>
    <xdr:to>
      <xdr:col>9</xdr:col>
      <xdr:colOff>437306</xdr:colOff>
      <xdr:row>5</xdr:row>
      <xdr:rowOff>47488</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1"/>
        <a:srcRect t="27829"/>
        <a:stretch/>
      </xdr:blipFill>
      <xdr:spPr>
        <a:xfrm>
          <a:off x="0" y="209550"/>
          <a:ext cx="6752381" cy="7904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122465</xdr:colOff>
      <xdr:row>1</xdr:row>
      <xdr:rowOff>13607</xdr:rowOff>
    </xdr:from>
    <xdr:to>
      <xdr:col>11</xdr:col>
      <xdr:colOff>330407</xdr:colOff>
      <xdr:row>5</xdr:row>
      <xdr:rowOff>147797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22465" y="204107"/>
          <a:ext cx="7827942" cy="896190"/>
        </a:xfrm>
        <a:prstGeom prst="rect">
          <a:avLst/>
        </a:prstGeom>
      </xdr:spPr>
    </xdr:pic>
    <xdr:clientData/>
  </xdr:twoCellAnchor>
  <xdr:twoCellAnchor>
    <xdr:from>
      <xdr:col>1</xdr:col>
      <xdr:colOff>1</xdr:colOff>
      <xdr:row>5</xdr:row>
      <xdr:rowOff>108857</xdr:rowOff>
    </xdr:from>
    <xdr:to>
      <xdr:col>6</xdr:col>
      <xdr:colOff>1047751</xdr:colOff>
      <xdr:row>7</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85751" y="1061357"/>
          <a:ext cx="4857750" cy="272143"/>
        </a:xfrm>
        <a:prstGeom prst="rect">
          <a:avLst/>
        </a:prstGeom>
        <a:solidFill>
          <a:schemeClr val="lt1"/>
        </a:solidFill>
        <a:ln w="9525" cmpd="sng">
          <a:solidFill>
            <a:schemeClr val="tx2"/>
          </a:solidFill>
        </a:ln>
        <a:effectLst>
          <a:outerShdw blurRad="63500" sx="102000" sy="102000" algn="c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DO" sz="1100"/>
            <a:t>Para conocer los requisitos del préstamo, primero completa los siguientes datos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goo.gl/rJxb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25"/>
  <sheetViews>
    <sheetView showGridLines="0" showRowColHeaders="0" tabSelected="1" zoomScaleNormal="100" zoomScaleSheetLayoutView="100" workbookViewId="0">
      <selection activeCell="B29" sqref="B29:L43"/>
    </sheetView>
  </sheetViews>
  <sheetFormatPr baseColWidth="10" defaultColWidth="0" defaultRowHeight="15" zeroHeight="1" x14ac:dyDescent="0.25"/>
  <cols>
    <col min="1" max="1" width="4.28515625" style="22" customWidth="1"/>
    <col min="2" max="6" width="11.42578125" style="22" customWidth="1"/>
    <col min="7" max="7" width="12.85546875" style="22" customWidth="1"/>
    <col min="8" max="8" width="10.85546875" style="22" customWidth="1"/>
    <col min="9" max="9" width="9.5703125" style="22" customWidth="1"/>
    <col min="10" max="10" width="10.42578125" style="22" customWidth="1"/>
    <col min="11" max="12" width="9.140625" style="22" customWidth="1"/>
    <col min="13" max="13" width="10.42578125" style="22" customWidth="1"/>
    <col min="14" max="16384" width="9.140625" style="22" hidden="1"/>
  </cols>
  <sheetData>
    <row r="1" spans="2:13" x14ac:dyDescent="0.25"/>
    <row r="2" spans="2:13" x14ac:dyDescent="0.25"/>
    <row r="3" spans="2:13" x14ac:dyDescent="0.25"/>
    <row r="4" spans="2:13" x14ac:dyDescent="0.25"/>
    <row r="5" spans="2:13" x14ac:dyDescent="0.25"/>
    <row r="6" spans="2:13" x14ac:dyDescent="0.25"/>
    <row r="7" spans="2:13" s="24" customFormat="1" x14ac:dyDescent="0.25">
      <c r="B7" s="23"/>
    </row>
    <row r="8" spans="2:13" s="24" customFormat="1" ht="3.75" customHeight="1" thickBot="1" x14ac:dyDescent="0.3">
      <c r="B8" s="23"/>
    </row>
    <row r="9" spans="2:13" ht="15.75" thickBot="1" x14ac:dyDescent="0.3">
      <c r="B9" s="39" t="s">
        <v>50</v>
      </c>
      <c r="C9" s="39"/>
      <c r="D9" s="39"/>
      <c r="E9" s="39"/>
      <c r="F9" s="39"/>
      <c r="G9" s="40" t="s">
        <v>63</v>
      </c>
      <c r="H9" s="40"/>
      <c r="I9" s="40"/>
      <c r="J9" s="40"/>
      <c r="K9" s="25"/>
      <c r="L9" s="51" t="str">
        <f>IF(+AND(G9&lt;&gt;"",G10&lt;&gt;"",G11&lt;&gt;"",G12&lt;&gt;"",G13&lt;&gt;"",G14&lt;&gt;""), "¡Listo!","¡Completa tus datos!")</f>
        <v>¡Listo!</v>
      </c>
      <c r="M9" s="51"/>
    </row>
    <row r="10" spans="2:13" ht="15.75" thickBot="1" x14ac:dyDescent="0.3">
      <c r="B10" s="39" t="s">
        <v>51</v>
      </c>
      <c r="C10" s="39"/>
      <c r="D10" s="39"/>
      <c r="E10" s="39"/>
      <c r="F10" s="39"/>
      <c r="G10" s="40" t="s">
        <v>2</v>
      </c>
      <c r="H10" s="40"/>
      <c r="I10" s="40"/>
      <c r="J10" s="40"/>
      <c r="K10" s="25"/>
      <c r="L10" s="26"/>
      <c r="M10" s="26"/>
    </row>
    <row r="11" spans="2:13" ht="15.75" thickBot="1" x14ac:dyDescent="0.3">
      <c r="B11" s="39" t="s">
        <v>52</v>
      </c>
      <c r="C11" s="39"/>
      <c r="D11" s="39"/>
      <c r="E11" s="39"/>
      <c r="F11" s="39"/>
      <c r="G11" s="40" t="s">
        <v>60</v>
      </c>
      <c r="H11" s="40"/>
      <c r="I11" s="40"/>
      <c r="J11" s="40"/>
      <c r="K11" s="25"/>
      <c r="L11" s="26"/>
      <c r="M11" s="26"/>
    </row>
    <row r="12" spans="2:13" ht="29.25" customHeight="1" thickBot="1" x14ac:dyDescent="0.3">
      <c r="B12" s="41" t="s">
        <v>53</v>
      </c>
      <c r="C12" s="41"/>
      <c r="D12" s="41"/>
      <c r="E12" s="41"/>
      <c r="F12" s="41"/>
      <c r="G12" s="42" t="s">
        <v>66</v>
      </c>
      <c r="H12" s="42"/>
      <c r="I12" s="42"/>
      <c r="J12" s="42"/>
      <c r="K12" s="25"/>
      <c r="L12" s="26"/>
      <c r="M12" s="26"/>
    </row>
    <row r="13" spans="2:13" ht="15.75" thickBot="1" x14ac:dyDescent="0.3">
      <c r="B13" s="39" t="s">
        <v>54</v>
      </c>
      <c r="C13" s="39"/>
      <c r="D13" s="39"/>
      <c r="E13" s="39"/>
      <c r="F13" s="39"/>
      <c r="G13" s="40" t="s">
        <v>47</v>
      </c>
      <c r="H13" s="40"/>
      <c r="I13" s="40"/>
      <c r="J13" s="40"/>
      <c r="K13" s="25"/>
      <c r="L13" s="26"/>
      <c r="M13" s="26"/>
    </row>
    <row r="14" spans="2:13" ht="15.75" thickBot="1" x14ac:dyDescent="0.3">
      <c r="B14" s="39" t="s">
        <v>55</v>
      </c>
      <c r="C14" s="39"/>
      <c r="D14" s="39"/>
      <c r="E14" s="39"/>
      <c r="F14" s="39"/>
      <c r="G14" s="40" t="s">
        <v>4</v>
      </c>
      <c r="H14" s="40"/>
      <c r="I14" s="40"/>
      <c r="J14" s="40"/>
      <c r="K14" s="25"/>
      <c r="L14" s="26"/>
      <c r="M14" s="26"/>
    </row>
    <row r="15" spans="2:13" x14ac:dyDescent="0.25"/>
    <row r="16" spans="2:13" ht="33" customHeight="1" x14ac:dyDescent="0.25">
      <c r="B16" s="53" t="s">
        <v>111</v>
      </c>
      <c r="C16" s="53"/>
      <c r="D16" s="53"/>
      <c r="E16" s="53"/>
      <c r="F16" s="53"/>
      <c r="G16" s="53"/>
      <c r="H16" s="53"/>
      <c r="I16" s="53"/>
      <c r="J16" s="53"/>
      <c r="K16" s="53"/>
      <c r="L16" s="53"/>
      <c r="M16" s="27"/>
    </row>
    <row r="17" spans="1:13" x14ac:dyDescent="0.25">
      <c r="B17" s="45" t="s">
        <v>77</v>
      </c>
      <c r="C17" s="45"/>
      <c r="D17" s="45"/>
      <c r="E17" s="45"/>
      <c r="F17" s="45"/>
      <c r="G17" s="45"/>
      <c r="H17" s="45"/>
      <c r="I17" s="45"/>
      <c r="J17" s="45"/>
      <c r="K17" s="45"/>
      <c r="L17" s="28"/>
      <c r="M17" s="28"/>
    </row>
    <row r="18" spans="1:13" ht="15" customHeight="1" x14ac:dyDescent="0.25">
      <c r="B18" s="43" t="s">
        <v>114</v>
      </c>
      <c r="C18" s="44"/>
      <c r="D18" s="44"/>
      <c r="E18" s="44"/>
      <c r="F18" s="44"/>
      <c r="G18" s="44"/>
      <c r="H18" s="44"/>
      <c r="I18" s="44"/>
      <c r="J18" s="44"/>
      <c r="K18" s="44"/>
      <c r="L18" s="44"/>
      <c r="M18" s="44"/>
    </row>
    <row r="19" spans="1:13" ht="6" customHeight="1" x14ac:dyDescent="0.25">
      <c r="B19" s="28"/>
      <c r="C19" s="28"/>
      <c r="D19" s="28"/>
      <c r="E19" s="28"/>
      <c r="F19" s="28"/>
      <c r="G19" s="28"/>
      <c r="H19" s="28"/>
      <c r="I19" s="28"/>
      <c r="J19" s="28"/>
      <c r="K19" s="28"/>
      <c r="L19" s="28"/>
      <c r="M19" s="28"/>
    </row>
    <row r="20" spans="1:13" ht="32.25" customHeight="1" x14ac:dyDescent="0.25">
      <c r="A20" s="24"/>
      <c r="B20" s="46" t="s">
        <v>112</v>
      </c>
      <c r="C20" s="46"/>
      <c r="D20" s="46"/>
      <c r="E20" s="46"/>
      <c r="F20" s="46"/>
      <c r="G20" s="46"/>
      <c r="H20" s="46"/>
      <c r="I20" s="46"/>
      <c r="J20" s="46"/>
      <c r="K20" s="46"/>
      <c r="L20" s="46"/>
      <c r="M20" s="29"/>
    </row>
    <row r="21" spans="1:13" s="31" customFormat="1" x14ac:dyDescent="0.25">
      <c r="A21" s="30"/>
      <c r="B21" s="46" t="s">
        <v>115</v>
      </c>
      <c r="C21" s="46"/>
      <c r="D21" s="46"/>
      <c r="E21" s="46"/>
      <c r="F21" s="46"/>
      <c r="G21" s="46"/>
      <c r="H21" s="46"/>
      <c r="I21" s="46"/>
      <c r="J21" s="46"/>
      <c r="K21" s="46"/>
      <c r="L21" s="46"/>
      <c r="M21" s="46"/>
    </row>
    <row r="22" spans="1:13" s="31" customFormat="1" x14ac:dyDescent="0.25">
      <c r="A22" s="30"/>
      <c r="B22" s="46" t="s">
        <v>113</v>
      </c>
      <c r="C22" s="46"/>
      <c r="D22" s="46"/>
      <c r="E22" s="46"/>
      <c r="F22" s="46"/>
      <c r="G22" s="46"/>
      <c r="H22" s="46"/>
      <c r="I22" s="46"/>
      <c r="J22" s="46"/>
      <c r="K22" s="46"/>
      <c r="L22" s="46"/>
      <c r="M22" s="46"/>
    </row>
    <row r="23" spans="1:13" s="32" customFormat="1" ht="11.25" customHeight="1" x14ac:dyDescent="0.25">
      <c r="B23" s="47" t="str">
        <f>+IF(G9=lists!A1,"Acta de matrimonio
Cédula del cónyuge: copia legible de ambos lados",IF('Tus requisitos aquí'!G9=lists!A2,"Acta de divorcio 
Cédula con estado civil actualizado",IF('Tus requisitos aquí'!G9=lists!A3,"Acta de defunción 
Cédula con estado civil actualizado
Acta de defunción","")))</f>
        <v>Acta de matrimonio
Cédula del cónyuge: copia legible de ambos lados</v>
      </c>
      <c r="C23" s="47"/>
      <c r="D23" s="47"/>
      <c r="E23" s="47"/>
      <c r="F23" s="47"/>
      <c r="G23" s="47"/>
      <c r="H23" s="47"/>
      <c r="I23" s="47"/>
      <c r="J23" s="47"/>
      <c r="K23" s="47"/>
      <c r="L23" s="47"/>
      <c r="M23" s="33"/>
    </row>
    <row r="24" spans="1:13" ht="11.25" customHeight="1" x14ac:dyDescent="0.25">
      <c r="B24" s="47"/>
      <c r="C24" s="47"/>
      <c r="D24" s="47"/>
      <c r="E24" s="47"/>
      <c r="F24" s="47"/>
      <c r="G24" s="47"/>
      <c r="H24" s="47"/>
      <c r="I24" s="47"/>
      <c r="J24" s="47"/>
      <c r="K24" s="47"/>
      <c r="L24" s="47"/>
      <c r="M24" s="28"/>
    </row>
    <row r="25" spans="1:13" ht="11.25" customHeight="1" x14ac:dyDescent="0.25">
      <c r="B25" s="47"/>
      <c r="C25" s="47"/>
      <c r="D25" s="47"/>
      <c r="E25" s="47"/>
      <c r="F25" s="47"/>
      <c r="G25" s="47"/>
      <c r="H25" s="47"/>
      <c r="I25" s="47"/>
      <c r="J25" s="47"/>
      <c r="K25" s="47"/>
      <c r="L25" s="47"/>
      <c r="M25" s="28"/>
    </row>
    <row r="26" spans="1:13" ht="6" customHeight="1" x14ac:dyDescent="0.25">
      <c r="B26" s="28"/>
      <c r="C26" s="28"/>
      <c r="D26" s="28"/>
      <c r="E26" s="28"/>
      <c r="F26" s="28"/>
      <c r="G26" s="28"/>
      <c r="H26" s="28"/>
      <c r="I26" s="28"/>
      <c r="J26" s="28"/>
      <c r="K26" s="28"/>
      <c r="L26" s="28"/>
      <c r="M26" s="28"/>
    </row>
    <row r="27" spans="1:13" x14ac:dyDescent="0.25">
      <c r="B27" s="43" t="s">
        <v>82</v>
      </c>
      <c r="C27" s="44"/>
      <c r="D27" s="44"/>
      <c r="E27" s="44"/>
      <c r="F27" s="44"/>
      <c r="G27" s="44"/>
      <c r="H27" s="44"/>
      <c r="I27" s="44"/>
      <c r="J27" s="44"/>
      <c r="K27" s="44"/>
      <c r="L27" s="44"/>
      <c r="M27" s="44"/>
    </row>
    <row r="28" spans="1:13" x14ac:dyDescent="0.25">
      <c r="B28" s="34" t="s">
        <v>117</v>
      </c>
      <c r="C28" s="35"/>
      <c r="D28" s="35"/>
      <c r="E28" s="35"/>
      <c r="F28" s="35"/>
      <c r="G28" s="35"/>
      <c r="H28" s="35"/>
      <c r="I28" s="35"/>
      <c r="J28" s="35"/>
      <c r="K28" s="35"/>
      <c r="L28" s="35"/>
      <c r="M28" s="28"/>
    </row>
    <row r="29" spans="1:13" ht="17.25" customHeight="1" x14ac:dyDescent="0.25">
      <c r="B29" s="47" t="str">
        <f>+IF(AND(G11=lists!E1,G10=lists!C1),CONCATENATE("Carta de Ingreso: ","
  Sello de la compañía (seco o gomígrafo) ","
  No más de 70 días de vigencia ","
  Dirigida a APAP o a quien pueda interesar ","
  Posición ","
  Ingresos mensuales o anuales ","","
  Autorización consulta de buró
  *Duración del empleo: mínimo 6 meses. Para continuidad laboral: Empleo anterior mínimo 2 años y empleado actualmente. ","
  *Si es empleado y a la vez accionista, completar los requisitos de 'Independiente'","
Otras evidencias de Ingresos: ","
  Evidencia de remesas:  3 últimos meses ","
  3 últimos estados consecutivos de una misma cuenta corriente o ahorros. Sellados por la institución de procedencia.
  Ingresos por alquiler: documentos que acrediten la propiedad del inmueble o garantía alquilada (matrícula,"," título de propiedad, ","
  contrato de compra ","donde especifique que adquirió la propiedad) ","
  Contratos de igualas, estados de cuenta de certificados de depósitos a plazos, estados de cuenta de pensión, etc."),IF(AND(G11=lists!E2,G10=lists!C1),CONCATENATE("Fuente de Ingreso: 3 últimos estados consecutivos de una misma cuenta corriente o ahorros, sellados por la institución de procedencia.
*Si posee compañía constituida, Suministrar:","
Copia del Registro Mercantil actualizado (no vencido)","
Acta de Asamblea General Constitutiva o copia certificada de la última Acta de Asamblea General Ordinaria donde se designan los","
 actuales administradores
Lista de suscriptores","
Declaración notarial
Nómina de accionistas
Estatutos","
Otras evidencias de Ingresos: ","
  Evidencia de remesas:  3 últimos meses ","
  Ingresos por alquiler: documentos que acrediten la propiedad del inmueble o garantía alquilada (matrícula,"," título de propiedad, ","
  contrato de compra ","donde especifique que adquirió la propiedad) ","
  Contratos de igualas, estados de cuenta de certificados de depósitos a plazos, estados de cuenta de pensión, etc.)"),IF(AND(G10=lists!C2,'Tus requisitos aquí'!G11=lists!E1),CONCATENATE("Certificación original de ingresos de no más de 70 días o copia de contrato de trabajo","
  Sello de la compañía (Seco o Gomígrafo)","
  Posición","
  Ingresos mensuales o anuales","
  Duración del Empleo Min. 6 meses","
  Últimos 2 Income Tax o reportes de impuestos.","
Reportes W2 (en el caso de E.E.U.U)","
Informe de vida laboral (en el caso de España)
*Traducción oficial al español requerida si los documentos están en un idioma distinto al español o inglés
"),IF(AND(G10=lists!C2,'Tus requisitos aquí'!G11=lists!E2),CONCATENATE("Últimos 2 Income Tax o reportes de impuestos
Fuente de Ingreso: 3 últimos estados consecutivos de una misma cuenta corriente o ahorros. ","
Copia de la autorización del Estado de operar el negocio: (Vigente)
*Traducción oficial al español requerida si los documentos están en un idioma distinto al español o inglés
"),IF(G10=lists!C3,"Copia de contrato de trabajo
Copia de recibos de pagos de los últimos tres meses
*Documentos traducidos oficialmente al español
",IF('Tus requisitos aquí'!G10=lists!C4,CONCATENATE("Copia de contrato de trabajo. Puede ser por tiempo indefinido o definido. En el caso de ser por tiempo definido, debe ","indicar desde y hasta
","  que fecha estará laborando en dicha empresa
","Copia de recibos de pagos de los últimos tres meses
Reporte de pago de impuestos
Informe de vida laboral (en el caso de España).
*Documentos traducidos oficialmente al español
"),""))))))</f>
        <v>Fuente de Ingreso: 3 últimos estados consecutivos de una misma cuenta corriente o ahorros, sellados por la institución de procedencia.
*Si posee compañía constituida, Suministrar:
Copia del Registro Mercantil actualizado (no vencido)
Acta de Asamblea General Constitutiva o copia certificada de la última Acta de Asamblea General Ordinaria donde se designan los
 actuales administradores
Lista de suscriptores
Declaración notarial
Nómina de accionistas
Estatutos
Otras evidencias de Ingresos: 
  Evidencia de remesas:  3 últimos meses 
  Ingresos por alquiler: documentos que acrediten la propiedad del inmueble o garantía alquilada (matrícula, título de propiedad, 
  contrato de compra donde especifique que adquirió la propiedad) 
  Contratos de igualas, estados de cuenta de certificados de depósitos a plazos, estados de cuenta de pensión, etc.)</v>
      </c>
      <c r="C29" s="47"/>
      <c r="D29" s="47"/>
      <c r="E29" s="47"/>
      <c r="F29" s="47"/>
      <c r="G29" s="47"/>
      <c r="H29" s="47"/>
      <c r="I29" s="47"/>
      <c r="J29" s="47"/>
      <c r="K29" s="47"/>
      <c r="L29" s="47"/>
      <c r="M29" s="28"/>
    </row>
    <row r="30" spans="1:13" ht="17.25" customHeight="1" x14ac:dyDescent="0.25">
      <c r="B30" s="47"/>
      <c r="C30" s="47"/>
      <c r="D30" s="47"/>
      <c r="E30" s="47"/>
      <c r="F30" s="47"/>
      <c r="G30" s="47"/>
      <c r="H30" s="47"/>
      <c r="I30" s="47"/>
      <c r="J30" s="47"/>
      <c r="K30" s="47"/>
      <c r="L30" s="47"/>
      <c r="M30" s="28"/>
    </row>
    <row r="31" spans="1:13" ht="17.25" customHeight="1" x14ac:dyDescent="0.25">
      <c r="B31" s="47"/>
      <c r="C31" s="47"/>
      <c r="D31" s="47"/>
      <c r="E31" s="47"/>
      <c r="F31" s="47"/>
      <c r="G31" s="47"/>
      <c r="H31" s="47"/>
      <c r="I31" s="47"/>
      <c r="J31" s="47"/>
      <c r="K31" s="47"/>
      <c r="L31" s="47"/>
      <c r="M31" s="28"/>
    </row>
    <row r="32" spans="1:13" ht="17.25" customHeight="1" x14ac:dyDescent="0.25">
      <c r="B32" s="47"/>
      <c r="C32" s="47"/>
      <c r="D32" s="47"/>
      <c r="E32" s="47"/>
      <c r="F32" s="47"/>
      <c r="G32" s="47"/>
      <c r="H32" s="47"/>
      <c r="I32" s="47"/>
      <c r="J32" s="47"/>
      <c r="K32" s="47"/>
      <c r="L32" s="47"/>
      <c r="M32" s="28"/>
    </row>
    <row r="33" spans="2:13" ht="17.25" customHeight="1" x14ac:dyDescent="0.25">
      <c r="B33" s="47"/>
      <c r="C33" s="47"/>
      <c r="D33" s="47"/>
      <c r="E33" s="47"/>
      <c r="F33" s="47"/>
      <c r="G33" s="47"/>
      <c r="H33" s="47"/>
      <c r="I33" s="47"/>
      <c r="J33" s="47"/>
      <c r="K33" s="47"/>
      <c r="L33" s="47"/>
      <c r="M33" s="28"/>
    </row>
    <row r="34" spans="2:13" ht="17.25" customHeight="1" x14ac:dyDescent="0.25">
      <c r="B34" s="47"/>
      <c r="C34" s="47"/>
      <c r="D34" s="47"/>
      <c r="E34" s="47"/>
      <c r="F34" s="47"/>
      <c r="G34" s="47"/>
      <c r="H34" s="47"/>
      <c r="I34" s="47"/>
      <c r="J34" s="47"/>
      <c r="K34" s="47"/>
      <c r="L34" s="47"/>
      <c r="M34" s="28"/>
    </row>
    <row r="35" spans="2:13" ht="17.25" customHeight="1" x14ac:dyDescent="0.25">
      <c r="B35" s="47"/>
      <c r="C35" s="47"/>
      <c r="D35" s="47"/>
      <c r="E35" s="47"/>
      <c r="F35" s="47"/>
      <c r="G35" s="47"/>
      <c r="H35" s="47"/>
      <c r="I35" s="47"/>
      <c r="J35" s="47"/>
      <c r="K35" s="47"/>
      <c r="L35" s="47"/>
      <c r="M35" s="28"/>
    </row>
    <row r="36" spans="2:13" ht="17.25" customHeight="1" x14ac:dyDescent="0.25">
      <c r="B36" s="47"/>
      <c r="C36" s="47"/>
      <c r="D36" s="47"/>
      <c r="E36" s="47"/>
      <c r="F36" s="47"/>
      <c r="G36" s="47"/>
      <c r="H36" s="47"/>
      <c r="I36" s="47"/>
      <c r="J36" s="47"/>
      <c r="K36" s="47"/>
      <c r="L36" s="47"/>
      <c r="M36" s="28"/>
    </row>
    <row r="37" spans="2:13" ht="17.25" customHeight="1" x14ac:dyDescent="0.25">
      <c r="B37" s="47"/>
      <c r="C37" s="47"/>
      <c r="D37" s="47"/>
      <c r="E37" s="47"/>
      <c r="F37" s="47"/>
      <c r="G37" s="47"/>
      <c r="H37" s="47"/>
      <c r="I37" s="47"/>
      <c r="J37" s="47"/>
      <c r="K37" s="47"/>
      <c r="L37" s="47"/>
      <c r="M37" s="28"/>
    </row>
    <row r="38" spans="2:13" ht="17.25" customHeight="1" x14ac:dyDescent="0.25">
      <c r="B38" s="47"/>
      <c r="C38" s="47"/>
      <c r="D38" s="47"/>
      <c r="E38" s="47"/>
      <c r="F38" s="47"/>
      <c r="G38" s="47"/>
      <c r="H38" s="47"/>
      <c r="I38" s="47"/>
      <c r="J38" s="47"/>
      <c r="K38" s="47"/>
      <c r="L38" s="47"/>
      <c r="M38" s="28"/>
    </row>
    <row r="39" spans="2:13" ht="17.25" customHeight="1" x14ac:dyDescent="0.25">
      <c r="B39" s="47"/>
      <c r="C39" s="47"/>
      <c r="D39" s="47"/>
      <c r="E39" s="47"/>
      <c r="F39" s="47"/>
      <c r="G39" s="47"/>
      <c r="H39" s="47"/>
      <c r="I39" s="47"/>
      <c r="J39" s="47"/>
      <c r="K39" s="47"/>
      <c r="L39" s="47"/>
      <c r="M39" s="28"/>
    </row>
    <row r="40" spans="2:13" ht="17.25" customHeight="1" x14ac:dyDescent="0.25">
      <c r="B40" s="47"/>
      <c r="C40" s="47"/>
      <c r="D40" s="47"/>
      <c r="E40" s="47"/>
      <c r="F40" s="47"/>
      <c r="G40" s="47"/>
      <c r="H40" s="47"/>
      <c r="I40" s="47"/>
      <c r="J40" s="47"/>
      <c r="K40" s="47"/>
      <c r="L40" s="47"/>
      <c r="M40" s="28"/>
    </row>
    <row r="41" spans="2:13" ht="17.25" customHeight="1" x14ac:dyDescent="0.25">
      <c r="B41" s="47"/>
      <c r="C41" s="47"/>
      <c r="D41" s="47"/>
      <c r="E41" s="47"/>
      <c r="F41" s="47"/>
      <c r="G41" s="47"/>
      <c r="H41" s="47"/>
      <c r="I41" s="47"/>
      <c r="J41" s="47"/>
      <c r="K41" s="47"/>
      <c r="L41" s="47"/>
      <c r="M41" s="28"/>
    </row>
    <row r="42" spans="2:13" ht="17.25" customHeight="1" x14ac:dyDescent="0.25">
      <c r="B42" s="47"/>
      <c r="C42" s="47"/>
      <c r="D42" s="47"/>
      <c r="E42" s="47"/>
      <c r="F42" s="47"/>
      <c r="G42" s="47"/>
      <c r="H42" s="47"/>
      <c r="I42" s="47"/>
      <c r="J42" s="47"/>
      <c r="K42" s="47"/>
      <c r="L42" s="47"/>
      <c r="M42" s="28"/>
    </row>
    <row r="43" spans="2:13" ht="17.25" customHeight="1" x14ac:dyDescent="0.25">
      <c r="B43" s="47"/>
      <c r="C43" s="47"/>
      <c r="D43" s="47"/>
      <c r="E43" s="47"/>
      <c r="F43" s="47"/>
      <c r="G43" s="47"/>
      <c r="H43" s="47"/>
      <c r="I43" s="47"/>
      <c r="J43" s="47"/>
      <c r="K43" s="47"/>
      <c r="L43" s="47"/>
      <c r="M43" s="28"/>
    </row>
    <row r="44" spans="2:13" ht="30.75" customHeight="1" x14ac:dyDescent="0.25">
      <c r="B44" s="52" t="s">
        <v>110</v>
      </c>
      <c r="C44" s="52"/>
      <c r="D44" s="52"/>
      <c r="E44" s="52"/>
      <c r="F44" s="52"/>
      <c r="G44" s="52"/>
      <c r="H44" s="52"/>
      <c r="I44" s="52"/>
      <c r="J44" s="52"/>
      <c r="K44" s="52"/>
      <c r="L44" s="52"/>
      <c r="M44" s="28"/>
    </row>
    <row r="45" spans="2:13" ht="6" customHeight="1" x14ac:dyDescent="0.25">
      <c r="B45" s="36"/>
      <c r="C45" s="36"/>
      <c r="D45" s="36"/>
      <c r="E45" s="36"/>
      <c r="F45" s="36"/>
      <c r="G45" s="36"/>
      <c r="H45" s="36"/>
      <c r="I45" s="36"/>
      <c r="J45" s="36"/>
      <c r="K45" s="35"/>
      <c r="L45" s="35"/>
      <c r="M45" s="28"/>
    </row>
    <row r="46" spans="2:13" x14ac:dyDescent="0.25">
      <c r="B46" s="43" t="s">
        <v>106</v>
      </c>
      <c r="C46" s="44"/>
      <c r="D46" s="44"/>
      <c r="E46" s="44"/>
      <c r="F46" s="44"/>
      <c r="G46" s="44"/>
      <c r="H46" s="44"/>
      <c r="I46" s="44"/>
      <c r="J46" s="44"/>
      <c r="K46" s="44"/>
      <c r="L46" s="44"/>
      <c r="M46" s="44"/>
    </row>
    <row r="47" spans="2:13" ht="5.25" customHeight="1" x14ac:dyDescent="0.25">
      <c r="B47" s="28"/>
      <c r="C47" s="28"/>
      <c r="D47" s="28"/>
      <c r="E47" s="28"/>
      <c r="F47" s="28"/>
      <c r="G47" s="28"/>
      <c r="H47" s="28"/>
      <c r="I47" s="28"/>
      <c r="J47" s="28"/>
      <c r="K47" s="28"/>
      <c r="L47" s="28"/>
      <c r="M47" s="28"/>
    </row>
    <row r="48" spans="2:13" ht="16.5" customHeight="1" x14ac:dyDescent="0.25">
      <c r="B48" s="47" t="str">
        <f>+IF(G13=lists!M1,CONCATENATE("Documento de identidad del vendedor:
Cédula: copia legible de ambos lados ","(Si el titulo consta la cédula vieja, suministrar copia legible de la misma o certificación ","
de la JCE)","
Si es extranjero: copia de documento de identidad de su país de origen y pasaporte vigente","
*Si el bien está a nombre de una persona fallecida, debe de tener agotado el proceso de 'Determinación de Herederos. El certificado de título debe estar expedido a favor de los sucesores/herederos.'","
*En caso que los documentos de identidad reflejen estado civil distinto al real, suministrar documentación soporte para justificar estado actual
"),IF(G13=lists!M2, CONCATENATE("Documento de identidad del vendedor:
Cédula: copia legible de ambos lados ","(Si el titulo consta la cédula vieja, suministrar copia legible de la misma o certificación ","
    de la JCE)","
Si es extranjero: copia de documento de identidad de su país de origen y pasaporte vigente","
Acta de Matrimonio
Cédula del cónyuge: copia legible de ambos lados
Si cónyuge es extranjero/a: pasaporte vigente para extranjeros","
*Si el bien está a nombre de una persona fallecida, debe de tener agotado el proceso de 'Determinación de Herederos. El certificado de título debe estar expedido a favor de los sucesores/herederos.'","
*En caso que los documentos de identidad reflejen estado civil distinto al real, suministrar documentación soporte para justificar estado actual
"),IF('Tus requisitos aquí'!G13=lists!M3,CONCATENATE("Documento de identidad del vendedor:
Cédula: copia legible de ambos lados ","(Si el titulo consta la cédula vieja, suministrar copia legible de la misma o certificación ","
    de la JCE)","
Si es extranjero: copia de documento de identidad de su país de origen y pasaporte vigente","
Acta de Divorcio
Sentencia homologada y certificada por el Tribunal
Acta de Partición debidamente firmado y legalizado","
Acto de Estipulación Y Convenciones (si aplica)","
*Si el bien está a nombre de una persona fallecida, debe de tener agotado el proceso de 'Determinación de Herederos. El certificado de título debe estar expedido a favor de los sucesores/herederos.'","
*En caso que los documentos de identidad reflejen estado civil distinto al real, suministrar documentación soporte para justificar estado actual
",""),IF(G13=lists!M4,CONCATENATE("Copia del Registro Mercantil actualizado
Copia del Registro Nacional de Contribuyentes","
Acta de Asamblea General o Acta del consejo de Administración, indicando el nombre del representante para firma de ","
    contrato y autorización para venta/otorgamiento como ","garantía del Inmueble. Debe describir el inmueble: Puede ser ","
    original registrada o copia certificada por la CCP y por el  Secretario y Presidente de la entidad. ","
Copia documento de identidad representante, legible ambos lados.","
Original de Nómina de Accionistas: Puede ser copia siempre y cuando esté certificada por el Secretario de la asamblea."
),""))))</f>
        <v xml:space="preserve">Documento de identidad del vendedor:
Cédula: copia legible de ambos lados (Si el titulo consta la cédula vieja, suministrar copia legible de la misma o certificación 
de la JCE)
Si es extranjero: copia de documento de identidad de su país de origen y pasaporte vigente
*Si el bien está a nombre de una persona fallecida, debe de tener agotado el proceso de 'Determinación de Herederos. El certificado de título debe estar expedido a favor de los sucesores/herederos.'
*En caso que los documentos de identidad reflejen estado civil distinto al real, suministrar documentación soporte para justificar estado actual
</v>
      </c>
      <c r="C48" s="47"/>
      <c r="D48" s="47"/>
      <c r="E48" s="47"/>
      <c r="F48" s="47"/>
      <c r="G48" s="47"/>
      <c r="H48" s="47"/>
      <c r="I48" s="47"/>
      <c r="J48" s="47"/>
      <c r="K48" s="47"/>
      <c r="L48" s="47"/>
      <c r="M48" s="28"/>
    </row>
    <row r="49" spans="2:13" ht="16.5" customHeight="1" x14ac:dyDescent="0.25">
      <c r="B49" s="47"/>
      <c r="C49" s="47"/>
      <c r="D49" s="47"/>
      <c r="E49" s="47"/>
      <c r="F49" s="47"/>
      <c r="G49" s="47"/>
      <c r="H49" s="47"/>
      <c r="I49" s="47"/>
      <c r="J49" s="47"/>
      <c r="K49" s="47"/>
      <c r="L49" s="47"/>
      <c r="M49" s="28"/>
    </row>
    <row r="50" spans="2:13" ht="16.5" customHeight="1" x14ac:dyDescent="0.25">
      <c r="B50" s="47"/>
      <c r="C50" s="47"/>
      <c r="D50" s="47"/>
      <c r="E50" s="47"/>
      <c r="F50" s="47"/>
      <c r="G50" s="47"/>
      <c r="H50" s="47"/>
      <c r="I50" s="47"/>
      <c r="J50" s="47"/>
      <c r="K50" s="47"/>
      <c r="L50" s="47"/>
      <c r="M50" s="28"/>
    </row>
    <row r="51" spans="2:13" ht="16.5" customHeight="1" x14ac:dyDescent="0.25">
      <c r="B51" s="47"/>
      <c r="C51" s="47"/>
      <c r="D51" s="47"/>
      <c r="E51" s="47"/>
      <c r="F51" s="47"/>
      <c r="G51" s="47"/>
      <c r="H51" s="47"/>
      <c r="I51" s="47"/>
      <c r="J51" s="47"/>
      <c r="K51" s="47"/>
      <c r="L51" s="47"/>
      <c r="M51" s="28"/>
    </row>
    <row r="52" spans="2:13" ht="16.5" customHeight="1" x14ac:dyDescent="0.25">
      <c r="B52" s="47"/>
      <c r="C52" s="47"/>
      <c r="D52" s="47"/>
      <c r="E52" s="47"/>
      <c r="F52" s="47"/>
      <c r="G52" s="47"/>
      <c r="H52" s="47"/>
      <c r="I52" s="47"/>
      <c r="J52" s="47"/>
      <c r="K52" s="47"/>
      <c r="L52" s="47"/>
      <c r="M52" s="28"/>
    </row>
    <row r="53" spans="2:13" ht="16.5" customHeight="1" x14ac:dyDescent="0.25">
      <c r="B53" s="47"/>
      <c r="C53" s="47"/>
      <c r="D53" s="47"/>
      <c r="E53" s="47"/>
      <c r="F53" s="47"/>
      <c r="G53" s="47"/>
      <c r="H53" s="47"/>
      <c r="I53" s="47"/>
      <c r="J53" s="47"/>
      <c r="K53" s="47"/>
      <c r="L53" s="47"/>
      <c r="M53" s="28"/>
    </row>
    <row r="54" spans="2:13" ht="16.5" customHeight="1" x14ac:dyDescent="0.25">
      <c r="B54" s="47"/>
      <c r="C54" s="47"/>
      <c r="D54" s="47"/>
      <c r="E54" s="47"/>
      <c r="F54" s="47"/>
      <c r="G54" s="47"/>
      <c r="H54" s="47"/>
      <c r="I54" s="47"/>
      <c r="J54" s="47"/>
      <c r="K54" s="47"/>
      <c r="L54" s="47"/>
      <c r="M54" s="28"/>
    </row>
    <row r="55" spans="2:13" ht="16.5" customHeight="1" x14ac:dyDescent="0.25">
      <c r="B55" s="47"/>
      <c r="C55" s="47"/>
      <c r="D55" s="47"/>
      <c r="E55" s="47"/>
      <c r="F55" s="47"/>
      <c r="G55" s="47"/>
      <c r="H55" s="47"/>
      <c r="I55" s="47"/>
      <c r="J55" s="47"/>
      <c r="K55" s="47"/>
      <c r="L55" s="47"/>
      <c r="M55" s="28"/>
    </row>
    <row r="56" spans="2:13" ht="16.5" customHeight="1" x14ac:dyDescent="0.25">
      <c r="B56" s="47"/>
      <c r="C56" s="47"/>
      <c r="D56" s="47"/>
      <c r="E56" s="47"/>
      <c r="F56" s="47"/>
      <c r="G56" s="47"/>
      <c r="H56" s="47"/>
      <c r="I56" s="47"/>
      <c r="J56" s="47"/>
      <c r="K56" s="47"/>
      <c r="L56" s="47"/>
      <c r="M56" s="28"/>
    </row>
    <row r="57" spans="2:13" ht="16.5" customHeight="1" x14ac:dyDescent="0.25">
      <c r="B57" s="47"/>
      <c r="C57" s="47"/>
      <c r="D57" s="47"/>
      <c r="E57" s="47"/>
      <c r="F57" s="47"/>
      <c r="G57" s="47"/>
      <c r="H57" s="47"/>
      <c r="I57" s="47"/>
      <c r="J57" s="47"/>
      <c r="K57" s="47"/>
      <c r="L57" s="47"/>
      <c r="M57" s="28"/>
    </row>
    <row r="58" spans="2:13" ht="16.5" customHeight="1" x14ac:dyDescent="0.25">
      <c r="B58" s="47"/>
      <c r="C58" s="47"/>
      <c r="D58" s="47"/>
      <c r="E58" s="47"/>
      <c r="F58" s="47"/>
      <c r="G58" s="47"/>
      <c r="H58" s="47"/>
      <c r="I58" s="47"/>
      <c r="J58" s="47"/>
      <c r="K58" s="47"/>
      <c r="L58" s="47"/>
      <c r="M58" s="28"/>
    </row>
    <row r="59" spans="2:13" ht="6.75" customHeight="1" x14ac:dyDescent="0.25">
      <c r="B59" s="28"/>
      <c r="C59" s="28"/>
      <c r="D59" s="28"/>
      <c r="E59" s="28"/>
      <c r="F59" s="28"/>
      <c r="G59" s="28"/>
      <c r="H59" s="28"/>
      <c r="I59" s="28"/>
      <c r="J59" s="28"/>
      <c r="K59" s="28"/>
      <c r="L59" s="28"/>
      <c r="M59" s="28"/>
    </row>
    <row r="60" spans="2:13" x14ac:dyDescent="0.25">
      <c r="B60" s="43" t="s">
        <v>103</v>
      </c>
      <c r="C60" s="44"/>
      <c r="D60" s="44"/>
      <c r="E60" s="44"/>
      <c r="F60" s="44"/>
      <c r="G60" s="44"/>
      <c r="H60" s="44"/>
      <c r="I60" s="44"/>
      <c r="J60" s="44"/>
      <c r="K60" s="44"/>
      <c r="L60" s="44"/>
      <c r="M60" s="44"/>
    </row>
    <row r="61" spans="2:13" ht="6.75" customHeight="1" x14ac:dyDescent="0.25">
      <c r="B61" s="28"/>
      <c r="C61" s="28"/>
      <c r="D61" s="28"/>
      <c r="E61" s="28"/>
      <c r="F61" s="28"/>
      <c r="G61" s="28"/>
      <c r="H61" s="28"/>
      <c r="I61" s="28"/>
      <c r="J61" s="28"/>
      <c r="K61" s="28"/>
      <c r="L61" s="28"/>
      <c r="M61" s="28"/>
    </row>
    <row r="62" spans="2:13" ht="13.5" customHeight="1" x14ac:dyDescent="0.25">
      <c r="B62" s="47" t="str">
        <f>+CONCATENATE("Fotocopia legible del duplicado del dueño del título de propiedad de ambos lados
Carta de intención o contrato de compra y venta o promesa de venta del inmueble.","                                                                                                                                                                             Póliza de Incendio y Líneas Aliadas ","endosada a favor de APAP (si se elige endoso de póliza).","
Informe de tasación, realizado y sellado por uno de nuestros tasadores autorizados con no más de 6 meses de vigencia","
*Certificación del Impuesto al Patrimonio Inmobiliario (IPI) vigencia menor a 30 días. Si el vendedor es una compañía, ","
debes traer una carta en papel timbrado, firmada y sellada por el representante legal autorizando a APAP a realizar la consulta.","
*Certificación de Cargas y Gravamen (CCG) vigencia menor a 30 días.")</f>
        <v>Fotocopia legible del duplicado del dueño del título de propiedad de ambos lados
Carta de intención o contrato de compra y venta o promesa de venta del inmueble.                                                                                                                                                                             Póliza de Incendio y Líneas Aliadas endosada a favor de APAP (si se elige endoso de póliza).
Informe de tasación, realizado y sellado por uno de nuestros tasadores autorizados con no más de 6 meses de vigencia
*Certificación del Impuesto al Patrimonio Inmobiliario (IPI) vigencia menor a 30 días. Si el vendedor es una compañía, 
debes traer una carta en papel timbrado, firmada y sellada por el representante legal autorizando a APAP a realizar la consulta.
*Certificación de Cargas y Gravamen (CCG) vigencia menor a 30 días.</v>
      </c>
      <c r="C62" s="47"/>
      <c r="D62" s="47"/>
      <c r="E62" s="47"/>
      <c r="F62" s="47"/>
      <c r="G62" s="47"/>
      <c r="H62" s="47"/>
      <c r="I62" s="47"/>
      <c r="J62" s="47"/>
      <c r="K62" s="47"/>
      <c r="L62" s="47"/>
      <c r="M62" s="37"/>
    </row>
    <row r="63" spans="2:13" ht="13.5" customHeight="1" x14ac:dyDescent="0.25">
      <c r="B63" s="47"/>
      <c r="C63" s="47"/>
      <c r="D63" s="47"/>
      <c r="E63" s="47"/>
      <c r="F63" s="47"/>
      <c r="G63" s="47"/>
      <c r="H63" s="47"/>
      <c r="I63" s="47"/>
      <c r="J63" s="47"/>
      <c r="K63" s="47"/>
      <c r="L63" s="47"/>
      <c r="M63" s="37"/>
    </row>
    <row r="64" spans="2:13" ht="13.5" customHeight="1" x14ac:dyDescent="0.25">
      <c r="B64" s="47"/>
      <c r="C64" s="47"/>
      <c r="D64" s="47"/>
      <c r="E64" s="47"/>
      <c r="F64" s="47"/>
      <c r="G64" s="47"/>
      <c r="H64" s="47"/>
      <c r="I64" s="47"/>
      <c r="J64" s="47"/>
      <c r="K64" s="47"/>
      <c r="L64" s="47"/>
      <c r="M64" s="37"/>
    </row>
    <row r="65" spans="2:13" ht="13.5" customHeight="1" x14ac:dyDescent="0.25">
      <c r="B65" s="47"/>
      <c r="C65" s="47"/>
      <c r="D65" s="47"/>
      <c r="E65" s="47"/>
      <c r="F65" s="47"/>
      <c r="G65" s="47"/>
      <c r="H65" s="47"/>
      <c r="I65" s="47"/>
      <c r="J65" s="47"/>
      <c r="K65" s="47"/>
      <c r="L65" s="47"/>
      <c r="M65" s="37"/>
    </row>
    <row r="66" spans="2:13" ht="13.5" customHeight="1" x14ac:dyDescent="0.25">
      <c r="B66" s="47"/>
      <c r="C66" s="47"/>
      <c r="D66" s="47"/>
      <c r="E66" s="47"/>
      <c r="F66" s="47"/>
      <c r="G66" s="47"/>
      <c r="H66" s="47"/>
      <c r="I66" s="47"/>
      <c r="J66" s="47"/>
      <c r="K66" s="47"/>
      <c r="L66" s="47"/>
      <c r="M66" s="37"/>
    </row>
    <row r="67" spans="2:13" ht="46.5" customHeight="1" x14ac:dyDescent="0.25">
      <c r="B67" s="47"/>
      <c r="C67" s="47"/>
      <c r="D67" s="47"/>
      <c r="E67" s="47"/>
      <c r="F67" s="47"/>
      <c r="G67" s="47"/>
      <c r="H67" s="47"/>
      <c r="I67" s="47"/>
      <c r="J67" s="47"/>
      <c r="K67" s="47"/>
      <c r="L67" s="47"/>
      <c r="M67" s="37"/>
    </row>
    <row r="68" spans="2:13" x14ac:dyDescent="0.25">
      <c r="B68" s="34" t="s">
        <v>109</v>
      </c>
      <c r="C68" s="35"/>
      <c r="D68" s="35"/>
      <c r="E68" s="35"/>
      <c r="F68" s="35"/>
      <c r="G68" s="35"/>
      <c r="H68" s="35"/>
      <c r="I68" s="35"/>
      <c r="J68" s="35"/>
      <c r="K68" s="35"/>
      <c r="L68" s="35"/>
      <c r="M68" s="28"/>
    </row>
    <row r="69" spans="2:13" ht="25.5" customHeight="1" x14ac:dyDescent="0.25">
      <c r="B69" s="47" t="str">
        <f>+IF(G12=lists!G2,"Presupuesto de la obra, firmado por quien lo realizo (ingeniero o maestro constructor)
Planos del inmueble aprobados por los organismos oficiales (si es construcción)",IF(G12=lists!G3,+CONCATENATE("Información de deudas a consolidar (casos reportados ","Bureau). Si las deudas a consolidar no están reportadas en Bureau, suministrar justificación de deuda (pagaré o carta de deuda)
","Original de la(s) carta(s) de balance de la deuda(s) anterior(es) con una fecha no mayor de 30 días. Sólo aplica si ","deuda no está reportada en buró o es una reinscripción. Debe indicar el balance inicial del préstamo y la confirmación de que dicho préstamo es con garantía hipotecaria.","
Casos de Doble Transferencia, se deberá suministrar: a. Copia contrato primera venta debidamente legalizado con el sello de la DGII del ","pago de los impuestos. b. Copia de las ","Cédulas de identidad de las partes, c. Copia del pago de transferencia de la primera venta. d. En ","caso de que el primer vendedor sea persona jurídica: 1) Copia certificadas ","por la CCP del acta que autorice la venta del inmueble, ","designando representante para la firma del contrato; 2) Registro Mercantil vigente; 3) Copia tarjeta RNC; y 4) ","Documento identidad legible ","del representante (En caso de extranjeros, Pasaporte vigente).
"),IF(G12=lists!G4,CONCATENATE("Copia certificada u original de la resolución emitida por la Dirección General de Mensura Catastral donde se identifica el inmueble objeto ","
     de la venta
Acuerdo Marco debidamente revisado por la Gerencia Legal de Préstamos de APAP ","
Carta de intención de venta o promesa de venta. Debe incluir la descripción del inmueble.
"),"")))</f>
        <v/>
      </c>
      <c r="C69" s="47"/>
      <c r="D69" s="47"/>
      <c r="E69" s="47"/>
      <c r="F69" s="47"/>
      <c r="G69" s="47"/>
      <c r="H69" s="47"/>
      <c r="I69" s="47"/>
      <c r="J69" s="47"/>
      <c r="K69" s="47"/>
      <c r="L69" s="47"/>
      <c r="M69" s="28"/>
    </row>
    <row r="70" spans="2:13" ht="25.5" customHeight="1" x14ac:dyDescent="0.25">
      <c r="B70" s="47"/>
      <c r="C70" s="47"/>
      <c r="D70" s="47"/>
      <c r="E70" s="47"/>
      <c r="F70" s="47"/>
      <c r="G70" s="47"/>
      <c r="H70" s="47"/>
      <c r="I70" s="47"/>
      <c r="J70" s="47"/>
      <c r="K70" s="47"/>
      <c r="L70" s="47"/>
      <c r="M70" s="28"/>
    </row>
    <row r="71" spans="2:13" ht="25.5" customHeight="1" x14ac:dyDescent="0.25">
      <c r="B71" s="47"/>
      <c r="C71" s="47"/>
      <c r="D71" s="47"/>
      <c r="E71" s="47"/>
      <c r="F71" s="47"/>
      <c r="G71" s="47"/>
      <c r="H71" s="47"/>
      <c r="I71" s="47"/>
      <c r="J71" s="47"/>
      <c r="K71" s="47"/>
      <c r="L71" s="47"/>
      <c r="M71" s="28"/>
    </row>
    <row r="72" spans="2:13" ht="25.5" customHeight="1" x14ac:dyDescent="0.25">
      <c r="B72" s="47"/>
      <c r="C72" s="47"/>
      <c r="D72" s="47"/>
      <c r="E72" s="47"/>
      <c r="F72" s="47"/>
      <c r="G72" s="47"/>
      <c r="H72" s="47"/>
      <c r="I72" s="47"/>
      <c r="J72" s="47"/>
      <c r="K72" s="47"/>
      <c r="L72" s="47"/>
      <c r="M72" s="28"/>
    </row>
    <row r="73" spans="2:13" ht="25.5" customHeight="1" x14ac:dyDescent="0.25">
      <c r="B73" s="47"/>
      <c r="C73" s="47"/>
      <c r="D73" s="47"/>
      <c r="E73" s="47"/>
      <c r="F73" s="47"/>
      <c r="G73" s="47"/>
      <c r="H73" s="47"/>
      <c r="I73" s="47"/>
      <c r="J73" s="47"/>
      <c r="K73" s="47"/>
      <c r="L73" s="47"/>
      <c r="M73" s="28"/>
    </row>
    <row r="74" spans="2:13" ht="25.5" customHeight="1" x14ac:dyDescent="0.25">
      <c r="B74" s="47"/>
      <c r="C74" s="47"/>
      <c r="D74" s="47"/>
      <c r="E74" s="47"/>
      <c r="F74" s="47"/>
      <c r="G74" s="47"/>
      <c r="H74" s="47"/>
      <c r="I74" s="47"/>
      <c r="J74" s="47"/>
      <c r="K74" s="47"/>
      <c r="L74" s="47"/>
      <c r="M74" s="28"/>
    </row>
    <row r="75" spans="2:13" ht="6.75" customHeight="1" x14ac:dyDescent="0.25">
      <c r="B75" s="28"/>
      <c r="C75" s="28"/>
      <c r="D75" s="28"/>
      <c r="E75" s="28"/>
      <c r="F75" s="28"/>
      <c r="G75" s="28"/>
      <c r="H75" s="28"/>
      <c r="I75" s="28"/>
      <c r="J75" s="28"/>
      <c r="K75" s="28"/>
      <c r="L75" s="28"/>
      <c r="M75" s="28"/>
    </row>
    <row r="76" spans="2:13" ht="15.75" x14ac:dyDescent="0.25">
      <c r="B76" s="38" t="s">
        <v>120</v>
      </c>
      <c r="C76" s="35"/>
      <c r="D76" s="35"/>
      <c r="E76" s="35"/>
      <c r="F76" s="35"/>
      <c r="G76" s="35"/>
      <c r="H76" s="35"/>
      <c r="I76" s="35"/>
      <c r="J76" s="35"/>
      <c r="K76" s="35"/>
      <c r="L76" s="35"/>
      <c r="M76" s="28"/>
    </row>
    <row r="77" spans="2:13" ht="6" customHeight="1" x14ac:dyDescent="0.25">
      <c r="B77" s="28"/>
      <c r="C77" s="28"/>
      <c r="D77" s="28"/>
      <c r="E77" s="28"/>
      <c r="F77" s="28"/>
      <c r="G77" s="28"/>
      <c r="H77" s="28"/>
      <c r="I77" s="28"/>
      <c r="J77" s="28"/>
      <c r="K77" s="28"/>
      <c r="L77" s="28"/>
      <c r="M77" s="28"/>
    </row>
    <row r="78" spans="2:13" ht="15" customHeight="1" x14ac:dyDescent="0.25">
      <c r="B78" s="43" t="s">
        <v>72</v>
      </c>
      <c r="C78" s="44"/>
      <c r="D78" s="44"/>
      <c r="E78" s="44"/>
      <c r="F78" s="44"/>
      <c r="G78" s="44"/>
      <c r="H78" s="44"/>
      <c r="I78" s="44"/>
      <c r="J78" s="44"/>
      <c r="K78" s="44"/>
      <c r="L78" s="44"/>
      <c r="M78" s="44"/>
    </row>
    <row r="79" spans="2:13" ht="12.75" customHeight="1" x14ac:dyDescent="0.25">
      <c r="B79" s="49"/>
      <c r="C79" s="49"/>
      <c r="D79" s="49"/>
      <c r="E79" s="49"/>
      <c r="F79" s="49"/>
      <c r="G79" s="49"/>
      <c r="H79" s="49"/>
      <c r="I79" s="49"/>
      <c r="J79" s="49"/>
      <c r="K79" s="49"/>
      <c r="L79" s="49"/>
      <c r="M79" s="28"/>
    </row>
    <row r="80" spans="2:13" x14ac:dyDescent="0.25">
      <c r="B80" s="50" t="s">
        <v>92</v>
      </c>
      <c r="C80" s="50"/>
      <c r="D80" s="50"/>
      <c r="E80" s="50"/>
      <c r="F80" s="50"/>
      <c r="G80" s="50"/>
      <c r="H80" s="50"/>
      <c r="I80" s="50"/>
      <c r="J80" s="50"/>
      <c r="K80" s="50"/>
      <c r="L80" s="50"/>
      <c r="M80" s="28"/>
    </row>
    <row r="81" spans="2:13" x14ac:dyDescent="0.25">
      <c r="B81" s="50" t="s">
        <v>119</v>
      </c>
      <c r="C81" s="50"/>
      <c r="D81" s="50"/>
      <c r="E81" s="50"/>
      <c r="F81" s="50"/>
      <c r="G81" s="50"/>
      <c r="H81" s="50"/>
      <c r="I81" s="50"/>
      <c r="J81" s="50"/>
      <c r="K81" s="50"/>
      <c r="L81" s="50"/>
      <c r="M81" s="28"/>
    </row>
    <row r="82" spans="2:13" x14ac:dyDescent="0.25">
      <c r="B82" s="50" t="s">
        <v>94</v>
      </c>
      <c r="C82" s="50"/>
      <c r="D82" s="50"/>
      <c r="E82" s="50"/>
      <c r="F82" s="50"/>
      <c r="G82" s="50"/>
      <c r="H82" s="50"/>
      <c r="I82" s="50"/>
      <c r="J82" s="50"/>
      <c r="K82" s="50"/>
      <c r="L82" s="50"/>
      <c r="M82" s="28"/>
    </row>
    <row r="83" spans="2:13" x14ac:dyDescent="0.25">
      <c r="B83" s="50" t="s">
        <v>118</v>
      </c>
      <c r="C83" s="50"/>
      <c r="D83" s="50"/>
      <c r="E83" s="50"/>
      <c r="F83" s="50"/>
      <c r="G83" s="50"/>
      <c r="H83" s="50"/>
      <c r="I83" s="50"/>
      <c r="J83" s="50"/>
      <c r="K83" s="50"/>
      <c r="L83" s="50"/>
      <c r="M83" s="28"/>
    </row>
    <row r="84" spans="2:13" x14ac:dyDescent="0.25">
      <c r="B84" s="50" t="s">
        <v>96</v>
      </c>
      <c r="C84" s="50"/>
      <c r="D84" s="50"/>
      <c r="E84" s="50"/>
      <c r="F84" s="50"/>
      <c r="G84" s="50"/>
      <c r="H84" s="50"/>
      <c r="I84" s="50"/>
      <c r="J84" s="50"/>
      <c r="K84" s="50"/>
      <c r="L84" s="50"/>
      <c r="M84" s="28"/>
    </row>
    <row r="85" spans="2:13" x14ac:dyDescent="0.25">
      <c r="B85" s="47" t="s">
        <v>8</v>
      </c>
      <c r="C85" s="47"/>
      <c r="D85" s="47"/>
      <c r="E85" s="47"/>
      <c r="F85" s="47"/>
      <c r="G85" s="47"/>
      <c r="H85" s="47"/>
      <c r="I85" s="47"/>
      <c r="J85" s="47"/>
      <c r="K85" s="47"/>
      <c r="L85" s="47"/>
      <c r="M85" s="28"/>
    </row>
    <row r="86" spans="2:13" x14ac:dyDescent="0.25">
      <c r="B86" s="48" t="s">
        <v>9</v>
      </c>
      <c r="C86" s="48"/>
      <c r="D86" s="48"/>
      <c r="E86" s="48"/>
      <c r="F86" s="48"/>
      <c r="G86" s="48"/>
      <c r="H86" s="48"/>
      <c r="I86" s="48"/>
      <c r="J86" s="48"/>
      <c r="K86" s="48"/>
      <c r="L86" s="48"/>
      <c r="M86" s="28"/>
    </row>
    <row r="87" spans="2:13" x14ac:dyDescent="0.25">
      <c r="B87" s="48" t="s">
        <v>10</v>
      </c>
      <c r="C87" s="48"/>
      <c r="D87" s="48"/>
      <c r="E87" s="48"/>
      <c r="F87" s="48"/>
      <c r="G87" s="48"/>
      <c r="H87" s="48"/>
      <c r="I87" s="48"/>
      <c r="J87" s="48"/>
      <c r="K87" s="48"/>
      <c r="L87" s="48"/>
      <c r="M87" s="28"/>
    </row>
    <row r="88" spans="2:13" x14ac:dyDescent="0.25">
      <c r="B88" s="48" t="s">
        <v>11</v>
      </c>
      <c r="C88" s="48"/>
      <c r="D88" s="48"/>
      <c r="E88" s="48"/>
      <c r="F88" s="48"/>
      <c r="G88" s="48"/>
      <c r="H88" s="48"/>
      <c r="I88" s="48"/>
      <c r="J88" s="48"/>
      <c r="K88" s="48"/>
      <c r="L88" s="48"/>
      <c r="M88" s="28"/>
    </row>
    <row r="89" spans="2:13" x14ac:dyDescent="0.25">
      <c r="B89" s="48" t="s">
        <v>97</v>
      </c>
      <c r="C89" s="48"/>
      <c r="D89" s="48"/>
      <c r="E89" s="48"/>
      <c r="F89" s="48"/>
      <c r="G89" s="48"/>
      <c r="H89" s="48"/>
      <c r="I89" s="48"/>
      <c r="J89" s="48"/>
      <c r="K89" s="48"/>
      <c r="L89" s="48"/>
      <c r="M89" s="28"/>
    </row>
    <row r="90" spans="2:13" x14ac:dyDescent="0.25">
      <c r="B90" s="48" t="s">
        <v>12</v>
      </c>
      <c r="C90" s="48"/>
      <c r="D90" s="48"/>
      <c r="E90" s="48"/>
      <c r="F90" s="48"/>
      <c r="G90" s="48"/>
      <c r="H90" s="48"/>
      <c r="I90" s="48"/>
      <c r="J90" s="48"/>
      <c r="K90" s="48"/>
      <c r="L90" s="48"/>
      <c r="M90" s="28"/>
    </row>
    <row r="91" spans="2:13" x14ac:dyDescent="0.25">
      <c r="B91" s="48"/>
      <c r="C91" s="48"/>
      <c r="D91" s="48"/>
      <c r="E91" s="48"/>
      <c r="F91" s="48"/>
      <c r="G91" s="48"/>
      <c r="H91" s="48"/>
      <c r="I91" s="48"/>
      <c r="J91" s="48"/>
      <c r="K91" s="48"/>
      <c r="L91" s="48"/>
      <c r="M91" s="28"/>
    </row>
    <row r="92" spans="2:13" x14ac:dyDescent="0.25">
      <c r="B92" s="48" t="s">
        <v>13</v>
      </c>
      <c r="C92" s="48"/>
      <c r="D92" s="48"/>
      <c r="E92" s="48"/>
      <c r="F92" s="48"/>
      <c r="G92" s="48"/>
      <c r="H92" s="48"/>
      <c r="I92" s="48"/>
      <c r="J92" s="48"/>
      <c r="K92" s="48"/>
      <c r="L92" s="48"/>
      <c r="M92" s="28"/>
    </row>
    <row r="93" spans="2:13" x14ac:dyDescent="0.25">
      <c r="B93" s="47" t="s">
        <v>98</v>
      </c>
      <c r="C93" s="47"/>
      <c r="D93" s="47"/>
      <c r="E93" s="47"/>
      <c r="F93" s="47"/>
      <c r="G93" s="47"/>
      <c r="H93" s="47"/>
      <c r="I93" s="47"/>
      <c r="J93" s="47"/>
      <c r="K93" s="47"/>
      <c r="L93" s="47"/>
      <c r="M93" s="28"/>
    </row>
    <row r="94" spans="2:13" x14ac:dyDescent="0.25">
      <c r="B94" s="48" t="s">
        <v>14</v>
      </c>
      <c r="C94" s="48"/>
      <c r="D94" s="48"/>
      <c r="E94" s="48"/>
      <c r="F94" s="48"/>
      <c r="G94" s="48"/>
      <c r="H94" s="48"/>
      <c r="I94" s="48"/>
      <c r="J94" s="48"/>
      <c r="K94" s="48"/>
      <c r="L94" s="48"/>
      <c r="M94" s="28"/>
    </row>
    <row r="95" spans="2:13" x14ac:dyDescent="0.25">
      <c r="B95" s="48" t="s">
        <v>99</v>
      </c>
      <c r="C95" s="48"/>
      <c r="D95" s="48"/>
      <c r="E95" s="48"/>
      <c r="F95" s="48"/>
      <c r="G95" s="48"/>
      <c r="H95" s="48"/>
      <c r="I95" s="48"/>
      <c r="J95" s="48"/>
      <c r="K95" s="48"/>
      <c r="L95" s="48"/>
      <c r="M95" s="28"/>
    </row>
    <row r="96" spans="2:13" x14ac:dyDescent="0.25">
      <c r="B96" s="47" t="s">
        <v>100</v>
      </c>
      <c r="C96" s="47"/>
      <c r="D96" s="47"/>
      <c r="E96" s="47"/>
      <c r="F96" s="47"/>
      <c r="G96" s="47"/>
      <c r="H96" s="47"/>
      <c r="I96" s="47"/>
      <c r="J96" s="47"/>
      <c r="K96" s="47"/>
      <c r="L96" s="47"/>
      <c r="M96" s="28"/>
    </row>
    <row r="97" spans="2:13" x14ac:dyDescent="0.25">
      <c r="B97" s="48" t="s">
        <v>15</v>
      </c>
      <c r="C97" s="48"/>
      <c r="D97" s="48"/>
      <c r="E97" s="48"/>
      <c r="F97" s="48"/>
      <c r="G97" s="48"/>
      <c r="H97" s="48"/>
      <c r="I97" s="48"/>
      <c r="J97" s="48"/>
      <c r="K97" s="48"/>
      <c r="L97" s="48"/>
      <c r="M97" s="28"/>
    </row>
    <row r="98" spans="2:13" x14ac:dyDescent="0.25">
      <c r="B98" s="48" t="s">
        <v>16</v>
      </c>
      <c r="C98" s="48"/>
      <c r="D98" s="48"/>
      <c r="E98" s="48"/>
      <c r="F98" s="48"/>
      <c r="G98" s="48"/>
      <c r="H98" s="48"/>
      <c r="I98" s="48"/>
      <c r="J98" s="48"/>
      <c r="K98" s="48"/>
      <c r="L98" s="48"/>
      <c r="M98" s="28"/>
    </row>
    <row r="99" spans="2:13" x14ac:dyDescent="0.25">
      <c r="B99" s="48" t="s">
        <v>17</v>
      </c>
      <c r="C99" s="48"/>
      <c r="D99" s="48"/>
      <c r="E99" s="48"/>
      <c r="F99" s="48"/>
      <c r="G99" s="48"/>
      <c r="H99" s="48"/>
      <c r="I99" s="48"/>
      <c r="J99" s="48"/>
      <c r="K99" s="48"/>
      <c r="L99" s="48"/>
      <c r="M99" s="28"/>
    </row>
    <row r="100" spans="2:13" x14ac:dyDescent="0.25">
      <c r="B100" s="48"/>
      <c r="C100" s="48"/>
      <c r="D100" s="48"/>
      <c r="E100" s="48"/>
      <c r="F100" s="48"/>
      <c r="G100" s="48"/>
      <c r="H100" s="48"/>
      <c r="I100" s="48"/>
      <c r="J100" s="48"/>
      <c r="K100" s="48"/>
      <c r="L100" s="48"/>
      <c r="M100" s="28"/>
    </row>
    <row r="101" spans="2:13" x14ac:dyDescent="0.25">
      <c r="B101" s="48" t="s">
        <v>18</v>
      </c>
      <c r="C101" s="48"/>
      <c r="D101" s="48"/>
      <c r="E101" s="48"/>
      <c r="F101" s="48"/>
      <c r="G101" s="48"/>
      <c r="H101" s="48"/>
      <c r="I101" s="48"/>
      <c r="J101" s="48"/>
      <c r="K101" s="48"/>
      <c r="L101" s="48"/>
      <c r="M101" s="28"/>
    </row>
    <row r="102" spans="2:13" x14ac:dyDescent="0.25">
      <c r="B102" s="48" t="s">
        <v>19</v>
      </c>
      <c r="C102" s="48"/>
      <c r="D102" s="48"/>
      <c r="E102" s="48"/>
      <c r="F102" s="48"/>
      <c r="G102" s="48"/>
      <c r="H102" s="48"/>
      <c r="I102" s="48"/>
      <c r="J102" s="48"/>
      <c r="K102" s="48"/>
      <c r="L102" s="48"/>
      <c r="M102" s="28"/>
    </row>
    <row r="103" spans="2:13" x14ac:dyDescent="0.25">
      <c r="B103" s="48" t="s">
        <v>20</v>
      </c>
      <c r="C103" s="48"/>
      <c r="D103" s="48"/>
      <c r="E103" s="48"/>
      <c r="F103" s="48"/>
      <c r="G103" s="48"/>
      <c r="H103" s="48"/>
      <c r="I103" s="48"/>
      <c r="J103" s="48"/>
      <c r="K103" s="48"/>
      <c r="L103" s="48"/>
      <c r="M103" s="28"/>
    </row>
    <row r="104" spans="2:13" ht="12.75" customHeight="1" x14ac:dyDescent="0.25">
      <c r="B104" s="28"/>
      <c r="C104" s="28"/>
      <c r="D104" s="28"/>
      <c r="E104" s="28"/>
      <c r="F104" s="28"/>
      <c r="G104" s="28"/>
      <c r="H104" s="28"/>
      <c r="I104" s="28"/>
      <c r="J104" s="28"/>
      <c r="K104" s="28"/>
      <c r="L104" s="28"/>
      <c r="M104" s="28"/>
    </row>
    <row r="105" spans="2:13" hidden="1" x14ac:dyDescent="0.25"/>
    <row r="106" spans="2:13" x14ac:dyDescent="0.25"/>
    <row r="107" spans="2:13" x14ac:dyDescent="0.25"/>
    <row r="108" spans="2:13" x14ac:dyDescent="0.25"/>
    <row r="109" spans="2:13" x14ac:dyDescent="0.25"/>
    <row r="110" spans="2:13" x14ac:dyDescent="0.25"/>
    <row r="111" spans="2:13" x14ac:dyDescent="0.25"/>
    <row r="112" spans="2:13"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sheetData>
  <sheetProtection selectLockedCells="1"/>
  <mergeCells count="52">
    <mergeCell ref="L9:M9"/>
    <mergeCell ref="B44:L44"/>
    <mergeCell ref="B16:L16"/>
    <mergeCell ref="B103:L103"/>
    <mergeCell ref="B96:L96"/>
    <mergeCell ref="B97:L97"/>
    <mergeCell ref="B98:L98"/>
    <mergeCell ref="B99:L100"/>
    <mergeCell ref="B101:L101"/>
    <mergeCell ref="B102:L102"/>
    <mergeCell ref="B89:L89"/>
    <mergeCell ref="B90:L91"/>
    <mergeCell ref="B92:L92"/>
    <mergeCell ref="B93:L93"/>
    <mergeCell ref="B94:L94"/>
    <mergeCell ref="B95:L95"/>
    <mergeCell ref="B62:L67"/>
    <mergeCell ref="B46:M46"/>
    <mergeCell ref="B48:L58"/>
    <mergeCell ref="B69:L74"/>
    <mergeCell ref="B88:L88"/>
    <mergeCell ref="B78:M78"/>
    <mergeCell ref="B79:L79"/>
    <mergeCell ref="B80:L80"/>
    <mergeCell ref="B81:L81"/>
    <mergeCell ref="B82:L82"/>
    <mergeCell ref="B83:L83"/>
    <mergeCell ref="B84:L84"/>
    <mergeCell ref="B85:L85"/>
    <mergeCell ref="B86:L86"/>
    <mergeCell ref="B87:L87"/>
    <mergeCell ref="B27:M27"/>
    <mergeCell ref="B60:M60"/>
    <mergeCell ref="B17:K17"/>
    <mergeCell ref="B18:M18"/>
    <mergeCell ref="B20:L20"/>
    <mergeCell ref="B21:M21"/>
    <mergeCell ref="B22:M22"/>
    <mergeCell ref="B23:L25"/>
    <mergeCell ref="B29:L43"/>
    <mergeCell ref="B14:F14"/>
    <mergeCell ref="G14:J14"/>
    <mergeCell ref="B12:F12"/>
    <mergeCell ref="G12:J12"/>
    <mergeCell ref="B13:F13"/>
    <mergeCell ref="G13:J13"/>
    <mergeCell ref="B9:F9"/>
    <mergeCell ref="G9:J9"/>
    <mergeCell ref="B10:F10"/>
    <mergeCell ref="G10:J10"/>
    <mergeCell ref="B11:F11"/>
    <mergeCell ref="G11:J11"/>
  </mergeCells>
  <conditionalFormatting sqref="B17:M104">
    <cfRule type="expression" dxfId="8" priority="3">
      <formula>$L$9="¡Completa tus datos!"</formula>
    </cfRule>
  </conditionalFormatting>
  <conditionalFormatting sqref="B78:M104">
    <cfRule type="expression" dxfId="7" priority="2">
      <formula>$G$14="si"</formula>
    </cfRule>
  </conditionalFormatting>
  <conditionalFormatting sqref="B59:M59">
    <cfRule type="expression" dxfId="6" priority="1">
      <formula>$L$9="¡Completa tus datos!"</formula>
    </cfRule>
  </conditionalFormatting>
  <pageMargins left="0.7" right="0.7" top="0.75" bottom="0.75" header="0.3" footer="0.3"/>
  <pageSetup scale="55" orientation="portrait" r:id="rId1"/>
  <rowBreaks count="1" manualBreakCount="1">
    <brk id="76" max="12" man="1"/>
  </rowBreaks>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0000000}">
          <x14:formula1>
            <xm:f>lists!$G$1:$G$4</xm:f>
          </x14:formula1>
          <xm:sqref>G12:J12</xm:sqref>
        </x14:dataValidation>
        <x14:dataValidation type="list" allowBlank="1" showInputMessage="1" showErrorMessage="1" xr:uid="{00000000-0002-0000-0000-000001000000}">
          <x14:formula1>
            <xm:f>lists!$A$1:$A$4</xm:f>
          </x14:formula1>
          <xm:sqref>G9:J9</xm:sqref>
        </x14:dataValidation>
        <x14:dataValidation type="list" allowBlank="1" showInputMessage="1" showErrorMessage="1" xr:uid="{00000000-0002-0000-0000-000002000000}">
          <x14:formula1>
            <xm:f>lists!$M$1:$M$4</xm:f>
          </x14:formula1>
          <xm:sqref>G13</xm:sqref>
        </x14:dataValidation>
        <x14:dataValidation type="list" allowBlank="1" showInputMessage="1" showErrorMessage="1" xr:uid="{00000000-0002-0000-0000-000003000000}">
          <x14:formula1>
            <xm:f>lists!$K$1:$K$2</xm:f>
          </x14:formula1>
          <xm:sqref>G14:J14</xm:sqref>
        </x14:dataValidation>
        <x14:dataValidation type="list" allowBlank="1" showInputMessage="1" showErrorMessage="1" xr:uid="{00000000-0002-0000-0000-000004000000}">
          <x14:formula1>
            <xm:f>lists!$E$1:$E$2</xm:f>
          </x14:formula1>
          <xm:sqref>G11</xm:sqref>
        </x14:dataValidation>
        <x14:dataValidation type="list" allowBlank="1" showInputMessage="1" showErrorMessage="1" xr:uid="{00000000-0002-0000-0000-000005000000}">
          <x14:formula1>
            <xm:f>lists!$C$1:$C$2</xm:f>
          </x14:formula1>
          <xm:sqref>G10:J10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M184"/>
  <sheetViews>
    <sheetView showGridLines="0" view="pageBreakPreview" zoomScaleNormal="100" zoomScaleSheetLayoutView="100" workbookViewId="0">
      <selection activeCell="L9" sqref="L9"/>
    </sheetView>
  </sheetViews>
  <sheetFormatPr baseColWidth="10" defaultColWidth="9.140625" defaultRowHeight="15" x14ac:dyDescent="0.25"/>
  <cols>
    <col min="1" max="1" width="4.28515625" customWidth="1"/>
    <col min="2" max="6" width="11.42578125" customWidth="1"/>
    <col min="7" max="7" width="12.85546875" customWidth="1"/>
    <col min="8" max="8" width="10.85546875" customWidth="1"/>
    <col min="9" max="9" width="9.5703125" customWidth="1"/>
    <col min="10" max="10" width="10.42578125" customWidth="1"/>
    <col min="13" max="13" width="10.42578125" customWidth="1"/>
  </cols>
  <sheetData>
    <row r="7" spans="2:13" s="11" customFormat="1" x14ac:dyDescent="0.25">
      <c r="B7" s="14"/>
    </row>
    <row r="8" spans="2:13" s="11" customFormat="1" ht="3.75" customHeight="1" thickBot="1" x14ac:dyDescent="0.3">
      <c r="B8" s="14"/>
    </row>
    <row r="9" spans="2:13" ht="15.75" thickBot="1" x14ac:dyDescent="0.3">
      <c r="B9" s="65" t="s">
        <v>50</v>
      </c>
      <c r="C9" s="65"/>
      <c r="D9" s="65"/>
      <c r="E9" s="65"/>
      <c r="F9" s="65"/>
      <c r="G9" s="61" t="s">
        <v>64</v>
      </c>
      <c r="H9" s="61"/>
      <c r="I9" s="61"/>
      <c r="J9" s="61"/>
      <c r="K9" s="7"/>
      <c r="L9" s="13" t="b">
        <f>+AND(G9&lt;&gt;"",G10&lt;&gt;"",G11&lt;&gt;"",G12&lt;&gt;"",G14&lt;&gt;"",G13&lt;&gt;"",G15&lt;&gt;"",G16&lt;&gt;"",G17&lt;&gt;"")</f>
        <v>1</v>
      </c>
      <c r="M9" s="1"/>
    </row>
    <row r="10" spans="2:13" ht="15.75" thickBot="1" x14ac:dyDescent="0.3">
      <c r="B10" s="65" t="s">
        <v>51</v>
      </c>
      <c r="C10" s="65"/>
      <c r="D10" s="65"/>
      <c r="E10" s="65"/>
      <c r="F10" s="65"/>
      <c r="G10" s="61" t="s">
        <v>3</v>
      </c>
      <c r="H10" s="61"/>
      <c r="I10" s="61"/>
      <c r="J10" s="61"/>
      <c r="K10" s="7"/>
      <c r="L10" s="1"/>
      <c r="M10" s="1"/>
    </row>
    <row r="11" spans="2:13" ht="15.75" thickBot="1" x14ac:dyDescent="0.3">
      <c r="B11" s="65" t="s">
        <v>52</v>
      </c>
      <c r="C11" s="65"/>
      <c r="D11" s="65"/>
      <c r="E11" s="65"/>
      <c r="F11" s="65"/>
      <c r="G11" s="61" t="s">
        <v>61</v>
      </c>
      <c r="H11" s="61"/>
      <c r="I11" s="61"/>
      <c r="J11" s="61"/>
      <c r="K11" s="7"/>
      <c r="L11" s="1"/>
      <c r="M11" s="1"/>
    </row>
    <row r="12" spans="2:13" ht="29.25" customHeight="1" thickBot="1" x14ac:dyDescent="0.3">
      <c r="B12" s="64" t="s">
        <v>53</v>
      </c>
      <c r="C12" s="64"/>
      <c r="D12" s="64"/>
      <c r="E12" s="64"/>
      <c r="F12" s="64"/>
      <c r="G12" s="72" t="s">
        <v>67</v>
      </c>
      <c r="H12" s="72"/>
      <c r="I12" s="72"/>
      <c r="J12" s="72"/>
      <c r="K12" s="7"/>
      <c r="L12" s="1"/>
      <c r="M12" s="1"/>
    </row>
    <row r="13" spans="2:13" ht="15.75" thickBot="1" x14ac:dyDescent="0.3">
      <c r="B13" s="65" t="s">
        <v>54</v>
      </c>
      <c r="C13" s="65"/>
      <c r="D13" s="65"/>
      <c r="E13" s="65"/>
      <c r="F13" s="65"/>
      <c r="G13" s="61" t="s">
        <v>59</v>
      </c>
      <c r="H13" s="61"/>
      <c r="I13" s="61"/>
      <c r="J13" s="61"/>
      <c r="K13" s="7"/>
      <c r="L13" s="1"/>
      <c r="M13" s="1"/>
    </row>
    <row r="14" spans="2:13" ht="30" customHeight="1" thickBot="1" x14ac:dyDescent="0.3">
      <c r="B14" s="58" t="s">
        <v>76</v>
      </c>
      <c r="C14" s="59"/>
      <c r="D14" s="59"/>
      <c r="E14" s="59"/>
      <c r="F14" s="60"/>
      <c r="G14" s="73" t="s">
        <v>4</v>
      </c>
      <c r="H14" s="68"/>
      <c r="I14" s="68"/>
      <c r="J14" s="69"/>
      <c r="K14" s="7"/>
      <c r="L14" s="1"/>
      <c r="M14" s="1"/>
    </row>
    <row r="15" spans="2:13" ht="15.75" thickBot="1" x14ac:dyDescent="0.3">
      <c r="B15" s="65" t="s">
        <v>55</v>
      </c>
      <c r="C15" s="65"/>
      <c r="D15" s="65"/>
      <c r="E15" s="65"/>
      <c r="F15" s="65"/>
      <c r="G15" s="61" t="s">
        <v>56</v>
      </c>
      <c r="H15" s="61"/>
      <c r="I15" s="61"/>
      <c r="J15" s="61"/>
      <c r="K15" s="7"/>
      <c r="L15" s="1"/>
      <c r="M15" s="1"/>
    </row>
    <row r="16" spans="2:13" ht="15.75" thickBot="1" x14ac:dyDescent="0.3">
      <c r="B16" s="75" t="s">
        <v>57</v>
      </c>
      <c r="C16" s="76"/>
      <c r="D16" s="76"/>
      <c r="E16" s="76"/>
      <c r="F16" s="77"/>
      <c r="G16" s="67" t="s">
        <v>4</v>
      </c>
      <c r="H16" s="68"/>
      <c r="I16" s="68"/>
      <c r="J16" s="69"/>
      <c r="K16" s="7"/>
      <c r="L16" s="1"/>
      <c r="M16" s="1"/>
    </row>
    <row r="17" spans="1:13" ht="15.75" thickBot="1" x14ac:dyDescent="0.3">
      <c r="B17" s="75" t="s">
        <v>58</v>
      </c>
      <c r="C17" s="76"/>
      <c r="D17" s="76"/>
      <c r="E17" s="76"/>
      <c r="F17" s="77"/>
      <c r="G17" s="67" t="s">
        <v>48</v>
      </c>
      <c r="H17" s="68"/>
      <c r="I17" s="68"/>
      <c r="J17" s="69"/>
      <c r="K17" s="7"/>
      <c r="L17" s="1"/>
      <c r="M17" s="1"/>
    </row>
    <row r="19" spans="1:13" ht="31.5" customHeight="1" x14ac:dyDescent="0.25">
      <c r="B19" s="66" t="s">
        <v>86</v>
      </c>
      <c r="C19" s="66"/>
      <c r="D19" s="66"/>
      <c r="E19" s="66"/>
      <c r="F19" s="66"/>
      <c r="G19" s="66"/>
      <c r="H19" s="66"/>
      <c r="I19" s="66"/>
      <c r="J19" s="66"/>
      <c r="K19" s="66"/>
      <c r="L19" s="66"/>
      <c r="M19" s="66"/>
    </row>
    <row r="20" spans="1:13" x14ac:dyDescent="0.25">
      <c r="B20" s="63" t="s">
        <v>77</v>
      </c>
      <c r="C20" s="63"/>
      <c r="D20" s="63"/>
      <c r="E20" s="63"/>
      <c r="F20" s="63"/>
      <c r="G20" s="63"/>
      <c r="H20" s="63"/>
      <c r="I20" s="63"/>
      <c r="J20" s="63"/>
      <c r="K20" s="63"/>
    </row>
    <row r="21" spans="1:13" ht="15" customHeight="1" x14ac:dyDescent="0.25">
      <c r="B21" s="56" t="s">
        <v>74</v>
      </c>
      <c r="C21" s="57"/>
      <c r="D21" s="57"/>
      <c r="E21" s="57"/>
      <c r="F21" s="57"/>
      <c r="G21" s="57"/>
      <c r="H21" s="57"/>
      <c r="I21" s="57"/>
      <c r="J21" s="57"/>
      <c r="K21" s="57"/>
      <c r="L21" s="57"/>
      <c r="M21" s="57"/>
    </row>
    <row r="22" spans="1:13" ht="6" customHeight="1" x14ac:dyDescent="0.25"/>
    <row r="23" spans="1:13" ht="25.5" customHeight="1" x14ac:dyDescent="0.25">
      <c r="A23" s="11"/>
      <c r="B23" s="62" t="s">
        <v>6</v>
      </c>
      <c r="C23" s="62"/>
      <c r="D23" s="62"/>
      <c r="E23" s="62"/>
      <c r="F23" s="62"/>
      <c r="G23" s="62"/>
      <c r="H23" s="62"/>
      <c r="I23" s="62"/>
      <c r="J23" s="62"/>
      <c r="K23" s="62"/>
      <c r="L23" s="62"/>
      <c r="M23" s="4"/>
    </row>
    <row r="24" spans="1:13" s="3" customFormat="1" ht="12.75" customHeight="1" x14ac:dyDescent="0.25">
      <c r="A24" s="12"/>
      <c r="B24" s="62" t="s">
        <v>85</v>
      </c>
      <c r="C24" s="62"/>
      <c r="D24" s="62"/>
      <c r="E24" s="62"/>
      <c r="F24" s="62"/>
      <c r="G24" s="62"/>
      <c r="H24" s="62"/>
      <c r="I24" s="62"/>
      <c r="J24" s="62"/>
      <c r="K24" s="62"/>
      <c r="L24" s="62"/>
      <c r="M24" s="62"/>
    </row>
    <row r="25" spans="1:13" s="3" customFormat="1" ht="12.75" customHeight="1" x14ac:dyDescent="0.25">
      <c r="A25" s="12"/>
      <c r="B25" s="62" t="s">
        <v>7</v>
      </c>
      <c r="C25" s="62"/>
      <c r="D25" s="62"/>
      <c r="E25" s="62"/>
      <c r="F25" s="62"/>
      <c r="G25" s="62"/>
      <c r="H25" s="62"/>
      <c r="I25" s="62"/>
      <c r="J25" s="62"/>
      <c r="K25" s="62"/>
      <c r="L25" s="62"/>
      <c r="M25" s="62"/>
    </row>
    <row r="26" spans="1:13" s="2" customFormat="1" ht="12.75" customHeight="1" x14ac:dyDescent="0.25">
      <c r="B26" s="74" t="str">
        <f>+IF(G9=lists!A1,"Acta de matrimonio
Cédula del cónyuge: copia legible de ambos lados",IF(Sheet1!G9=lists!A2,"Acta de divorcio 
Sentencia homologada y certificada por el Tribunal
Acto de Partición debidamente firmado y legalizado
Copia certificada del Acto de Estipulación y Convenciones (si aplica)",IF(Sheet1!G9=lists!A3,"Acta de matrimonio
Acta de defunción","")))</f>
        <v>Acta de matrimonio
Acta de defunción</v>
      </c>
      <c r="C26" s="74"/>
      <c r="D26" s="74"/>
      <c r="E26" s="74"/>
      <c r="F26" s="74"/>
      <c r="G26" s="74"/>
      <c r="H26" s="74"/>
      <c r="I26" s="74"/>
      <c r="J26" s="74"/>
      <c r="K26" s="74"/>
    </row>
    <row r="27" spans="1:13" ht="12.75" customHeight="1" x14ac:dyDescent="0.25">
      <c r="B27" s="74"/>
      <c r="C27" s="74"/>
      <c r="D27" s="74"/>
      <c r="E27" s="74"/>
      <c r="F27" s="74"/>
      <c r="G27" s="74"/>
      <c r="H27" s="74"/>
      <c r="I27" s="74"/>
      <c r="J27" s="74"/>
      <c r="K27" s="74"/>
    </row>
    <row r="28" spans="1:13" ht="12.75" customHeight="1" x14ac:dyDescent="0.25">
      <c r="B28" s="74"/>
      <c r="C28" s="74"/>
      <c r="D28" s="74"/>
      <c r="E28" s="74"/>
      <c r="F28" s="74"/>
      <c r="G28" s="74"/>
      <c r="H28" s="74"/>
      <c r="I28" s="74"/>
      <c r="J28" s="74"/>
      <c r="K28" s="74"/>
    </row>
    <row r="29" spans="1:13" ht="12.75" customHeight="1" x14ac:dyDescent="0.25">
      <c r="B29" s="74"/>
      <c r="C29" s="74"/>
      <c r="D29" s="74"/>
      <c r="E29" s="74"/>
      <c r="F29" s="74"/>
      <c r="G29" s="74"/>
      <c r="H29" s="74"/>
      <c r="I29" s="74"/>
      <c r="J29" s="74"/>
      <c r="K29" s="74"/>
    </row>
    <row r="30" spans="1:13" ht="29.25" customHeight="1" x14ac:dyDescent="0.25">
      <c r="B30" s="55" t="s">
        <v>88</v>
      </c>
      <c r="C30" s="55"/>
      <c r="D30" s="55"/>
      <c r="E30" s="55"/>
      <c r="F30" s="55"/>
      <c r="G30" s="55"/>
      <c r="H30" s="55"/>
      <c r="I30" s="55"/>
      <c r="J30" s="55"/>
      <c r="K30" s="55"/>
      <c r="L30" s="55"/>
      <c r="M30" s="55"/>
    </row>
    <row r="31" spans="1:13" ht="12.75" customHeight="1" x14ac:dyDescent="0.25">
      <c r="B31" s="18" t="s">
        <v>89</v>
      </c>
      <c r="C31" s="19"/>
      <c r="D31" s="19"/>
      <c r="E31" s="54" t="s">
        <v>87</v>
      </c>
      <c r="F31" s="54"/>
      <c r="G31" s="5"/>
      <c r="H31" s="5"/>
      <c r="I31" s="5"/>
      <c r="J31" s="5"/>
      <c r="K31" s="5"/>
    </row>
    <row r="32" spans="1:13" ht="6" customHeight="1" x14ac:dyDescent="0.25"/>
    <row r="33" spans="2:13" x14ac:dyDescent="0.25">
      <c r="B33" s="56" t="s">
        <v>82</v>
      </c>
      <c r="C33" s="57"/>
      <c r="D33" s="57"/>
      <c r="E33" s="57"/>
      <c r="F33" s="57"/>
      <c r="G33" s="57"/>
      <c r="H33" s="57"/>
      <c r="I33" s="57"/>
      <c r="J33" s="57"/>
      <c r="K33" s="57"/>
      <c r="L33" s="57"/>
      <c r="M33" s="57"/>
    </row>
    <row r="34" spans="2:13" ht="6" customHeight="1" x14ac:dyDescent="0.25"/>
    <row r="35" spans="2:13" ht="12.75" customHeight="1" x14ac:dyDescent="0.25">
      <c r="B35" s="74" t="str">
        <f>+IF(AND(G11=lists!E1,G10=lists!C1),CONCATENATE("Carta de Ingreso ","
  Sello de la compañía (seco o gomígrafo) ","
  No más de 70 días de vigencia ","
  Dirigida a APAP o a quien pueda interesar ","
  Posición ","
  Ingresos Mensuales o Anuales ","
  *Duración del empleo: mínimo 6 meses. Para continuidad laboral: Empleo anterior mínimo 2 años y empleado actualmente. ","
  *Si es empleado y a la vez accionista, completar los requisitos de 'Independiente'","
Otras evidencias de Ingresos: ","
  Evidencia de Remesas:  3 últimos meses ","
  Contratos de Alquiler: vigente y documentos que acrediten la propiedad del inmueble alquilado (título de propiedad, contrato compra ","
  donde especifique que adquirió la propiedad) ","
  Contratos de Igualas, Certificados de Depósitos a Plazos, Ingresos por Manutención, Pensión, etc."),IF(AND(G11=lists!E2,G10=lists!C1),CONCATENATE("Fuente de Ingreso: 3 últimos estados consecutivos de una misma Cuenta Corriente o Ahorros. Sellados por la Institución de procedencia.
* Si posee compañía constituida, Suministrar:","
Copia del Registro Mercantil actualizado (No vencido)","
Acta de Asamblea General Constitutiva o Copia Certificada de la última Acta de Asamblea General Ordinaria donde se designan los","
 actuales Administradores
Lista de Suscriptores","
Declaración Notarial
Nómina de Accionistas
Estatutos","
Otras evidencias de Ingresos:
Evidencia de Remesas:  3 Últimos Meses
","Contratos de Alquiler: Vigente y Documentos que Acrediten la propiedad del inmueble alquilado (Titulo de propiedad, Contrato Compra ","
  donde especifique que adquirió la propiedad)","
Otras evidencias de Ingreso (Contratos de Igualas, Certificados de Depósitos a Plazos, Ingresos por Manutención, Pensión, Otros)"),IF(AND(G10=lists!C2,Sheet1!G11=lists!E1),CONCATENATE("Certificación Original de Ingresos de no más de 70 días
Sello de la compañía (Seco o Gomígrafo)
Posición
Ingresos Mensuales o Anuales","
Duración del Empleo Min. 6 meses","
Último Income Tax o 2 (Dos) últimos Income Tax, en caso de no presentar carta de empleo.
*Documentos traducidos oficialmente al español
"),IF(AND(G10=lists!C2,Sheet1!G11=lists!E2),"Últimos 2 (Dos)  Income Tax
Fuente de Ingreso: 3 últimos estados Consecutivos de una misma Cuenta Corriente o Ahorros. 
Copia de la autorización del Estado de operar el negocio: (Vigente)
*Documentos traducidos oficialmente al español
",IF(G10=lists!C3,"Copia de contrato de trabajo
Copia de recibos de pagos de los últimos tres meses
*Documentos traducidos oficialmente al español
",IF(Sheet1!G10=lists!C4,CONCATENATE("Copia de contrato de trabajo. Puede ser por tiempo indefinido o definido. En el caso de ser por tiempo definido, debe ","indicar desde y hasta
","  que fecha estará laborando en dicha empresa
","Copia de recibos de pagos de los últimos tres meses
Reporte de pago de impuestos
Informe de vida laboral (en el caso de España).
*Documentos traducidos oficialmente al español
"),""))))))</f>
        <v/>
      </c>
      <c r="C35" s="74"/>
      <c r="D35" s="74"/>
      <c r="E35" s="74"/>
      <c r="F35" s="74"/>
      <c r="G35" s="74"/>
      <c r="H35" s="74"/>
      <c r="I35" s="74"/>
      <c r="J35" s="74"/>
      <c r="K35" s="74"/>
      <c r="L35" s="74"/>
    </row>
    <row r="36" spans="2:13" ht="12.75" customHeight="1" x14ac:dyDescent="0.25">
      <c r="B36" s="74"/>
      <c r="C36" s="74"/>
      <c r="D36" s="74"/>
      <c r="E36" s="74"/>
      <c r="F36" s="74"/>
      <c r="G36" s="74"/>
      <c r="H36" s="74"/>
      <c r="I36" s="74"/>
      <c r="J36" s="74"/>
      <c r="K36" s="74"/>
      <c r="L36" s="74"/>
    </row>
    <row r="37" spans="2:13" ht="12.75" customHeight="1" x14ac:dyDescent="0.25">
      <c r="B37" s="74"/>
      <c r="C37" s="74"/>
      <c r="D37" s="74"/>
      <c r="E37" s="74"/>
      <c r="F37" s="74"/>
      <c r="G37" s="74"/>
      <c r="H37" s="74"/>
      <c r="I37" s="74"/>
      <c r="J37" s="74"/>
      <c r="K37" s="74"/>
      <c r="L37" s="74"/>
    </row>
    <row r="38" spans="2:13" ht="12.75" customHeight="1" x14ac:dyDescent="0.25">
      <c r="B38" s="74"/>
      <c r="C38" s="74"/>
      <c r="D38" s="74"/>
      <c r="E38" s="74"/>
      <c r="F38" s="74"/>
      <c r="G38" s="74"/>
      <c r="H38" s="74"/>
      <c r="I38" s="74"/>
      <c r="J38" s="74"/>
      <c r="K38" s="74"/>
      <c r="L38" s="74"/>
    </row>
    <row r="39" spans="2:13" ht="12.75" customHeight="1" x14ac:dyDescent="0.25">
      <c r="B39" s="74"/>
      <c r="C39" s="74"/>
      <c r="D39" s="74"/>
      <c r="E39" s="74"/>
      <c r="F39" s="74"/>
      <c r="G39" s="74"/>
      <c r="H39" s="74"/>
      <c r="I39" s="74"/>
      <c r="J39" s="74"/>
      <c r="K39" s="74"/>
      <c r="L39" s="74"/>
    </row>
    <row r="40" spans="2:13" ht="12.75" customHeight="1" x14ac:dyDescent="0.25">
      <c r="B40" s="74"/>
      <c r="C40" s="74"/>
      <c r="D40" s="74"/>
      <c r="E40" s="74"/>
      <c r="F40" s="74"/>
      <c r="G40" s="74"/>
      <c r="H40" s="74"/>
      <c r="I40" s="74"/>
      <c r="J40" s="74"/>
      <c r="K40" s="74"/>
      <c r="L40" s="74"/>
    </row>
    <row r="41" spans="2:13" ht="12.75" customHeight="1" x14ac:dyDescent="0.25">
      <c r="B41" s="74"/>
      <c r="C41" s="74"/>
      <c r="D41" s="74"/>
      <c r="E41" s="74"/>
      <c r="F41" s="74"/>
      <c r="G41" s="74"/>
      <c r="H41" s="74"/>
      <c r="I41" s="74"/>
      <c r="J41" s="74"/>
      <c r="K41" s="74"/>
      <c r="L41" s="74"/>
    </row>
    <row r="42" spans="2:13" ht="12.75" customHeight="1" x14ac:dyDescent="0.25">
      <c r="B42" s="74"/>
      <c r="C42" s="74"/>
      <c r="D42" s="74"/>
      <c r="E42" s="74"/>
      <c r="F42" s="74"/>
      <c r="G42" s="74"/>
      <c r="H42" s="74"/>
      <c r="I42" s="74"/>
      <c r="J42" s="74"/>
      <c r="K42" s="74"/>
      <c r="L42" s="74"/>
    </row>
    <row r="43" spans="2:13" ht="12.75" customHeight="1" x14ac:dyDescent="0.25">
      <c r="B43" s="74"/>
      <c r="C43" s="74"/>
      <c r="D43" s="74"/>
      <c r="E43" s="74"/>
      <c r="F43" s="74"/>
      <c r="G43" s="74"/>
      <c r="H43" s="74"/>
      <c r="I43" s="74"/>
      <c r="J43" s="74"/>
      <c r="K43" s="74"/>
      <c r="L43" s="74"/>
    </row>
    <row r="44" spans="2:13" ht="12.75" customHeight="1" x14ac:dyDescent="0.25">
      <c r="B44" s="74"/>
      <c r="C44" s="74"/>
      <c r="D44" s="74"/>
      <c r="E44" s="74"/>
      <c r="F44" s="74"/>
      <c r="G44" s="74"/>
      <c r="H44" s="74"/>
      <c r="I44" s="74"/>
      <c r="J44" s="74"/>
      <c r="K44" s="74"/>
      <c r="L44" s="74"/>
    </row>
    <row r="45" spans="2:13" ht="12.75" customHeight="1" x14ac:dyDescent="0.25">
      <c r="B45" s="74"/>
      <c r="C45" s="74"/>
      <c r="D45" s="74"/>
      <c r="E45" s="74"/>
      <c r="F45" s="74"/>
      <c r="G45" s="74"/>
      <c r="H45" s="74"/>
      <c r="I45" s="74"/>
      <c r="J45" s="74"/>
      <c r="K45" s="74"/>
      <c r="L45" s="74"/>
    </row>
    <row r="46" spans="2:13" ht="12.75" customHeight="1" x14ac:dyDescent="0.25">
      <c r="B46" s="74"/>
      <c r="C46" s="74"/>
      <c r="D46" s="74"/>
      <c r="E46" s="74"/>
      <c r="F46" s="74"/>
      <c r="G46" s="74"/>
      <c r="H46" s="74"/>
      <c r="I46" s="74"/>
      <c r="J46" s="74"/>
      <c r="K46" s="74"/>
      <c r="L46" s="74"/>
    </row>
    <row r="47" spans="2:13" ht="12.75" customHeight="1" x14ac:dyDescent="0.25">
      <c r="B47" s="74"/>
      <c r="C47" s="74"/>
      <c r="D47" s="74"/>
      <c r="E47" s="74"/>
      <c r="F47" s="74"/>
      <c r="G47" s="74"/>
      <c r="H47" s="74"/>
      <c r="I47" s="74"/>
      <c r="J47" s="74"/>
      <c r="K47" s="74"/>
      <c r="L47" s="74"/>
    </row>
    <row r="48" spans="2:13" ht="12.75" customHeight="1" x14ac:dyDescent="0.25">
      <c r="B48" s="74"/>
      <c r="C48" s="74"/>
      <c r="D48" s="74"/>
      <c r="E48" s="74"/>
      <c r="F48" s="74"/>
      <c r="G48" s="74"/>
      <c r="H48" s="74"/>
      <c r="I48" s="74"/>
      <c r="J48" s="74"/>
      <c r="K48" s="74"/>
      <c r="L48" s="74"/>
    </row>
    <row r="49" spans="2:13" ht="12.75" customHeight="1" x14ac:dyDescent="0.25">
      <c r="B49" s="74"/>
      <c r="C49" s="74"/>
      <c r="D49" s="74"/>
      <c r="E49" s="74"/>
      <c r="F49" s="74"/>
      <c r="G49" s="74"/>
      <c r="H49" s="74"/>
      <c r="I49" s="74"/>
      <c r="J49" s="74"/>
      <c r="K49" s="74"/>
      <c r="L49" s="74"/>
    </row>
    <row r="50" spans="2:13" ht="12.75" customHeight="1" x14ac:dyDescent="0.25">
      <c r="B50" s="74"/>
      <c r="C50" s="74"/>
      <c r="D50" s="74"/>
      <c r="E50" s="74"/>
      <c r="F50" s="74"/>
      <c r="G50" s="74"/>
      <c r="H50" s="74"/>
      <c r="I50" s="74"/>
      <c r="J50" s="74"/>
      <c r="K50" s="74"/>
      <c r="L50" s="74"/>
    </row>
    <row r="51" spans="2:13" ht="12.75" customHeight="1" x14ac:dyDescent="0.25">
      <c r="B51" s="18" t="s">
        <v>102</v>
      </c>
      <c r="C51" s="16"/>
      <c r="D51" s="16"/>
      <c r="E51" s="16"/>
      <c r="F51" s="16"/>
      <c r="G51" s="16"/>
      <c r="H51" s="16"/>
      <c r="I51" s="16"/>
      <c r="J51" s="16"/>
      <c r="K51" s="16"/>
      <c r="L51" s="16"/>
    </row>
    <row r="52" spans="2:13" ht="6" customHeight="1" x14ac:dyDescent="0.25">
      <c r="B52" s="6"/>
      <c r="C52" s="6"/>
      <c r="D52" s="6"/>
      <c r="E52" s="6"/>
      <c r="F52" s="6"/>
      <c r="G52" s="6"/>
      <c r="H52" s="6"/>
      <c r="I52" s="6"/>
      <c r="J52" s="6"/>
      <c r="K52" s="6"/>
      <c r="L52" s="6"/>
    </row>
    <row r="53" spans="2:13" x14ac:dyDescent="0.25">
      <c r="B53" s="56" t="s">
        <v>103</v>
      </c>
      <c r="C53" s="57"/>
      <c r="D53" s="57"/>
      <c r="E53" s="57"/>
      <c r="F53" s="57"/>
      <c r="G53" s="57"/>
      <c r="H53" s="57"/>
      <c r="I53" s="57"/>
      <c r="J53" s="57"/>
      <c r="K53" s="57"/>
      <c r="L53" s="57"/>
      <c r="M53" s="57"/>
    </row>
    <row r="54" spans="2:13" ht="6.75" customHeight="1" x14ac:dyDescent="0.25"/>
    <row r="55" spans="2:13" ht="12.75" customHeight="1" x14ac:dyDescent="0.25">
      <c r="B55" s="74" t="str">
        <f>+CONCATENATE("Fotocopia legible del duplicado del dueño del título de propiedad de ambos lados
Carta de intención o contrato de compra y venta o promesa de venta del inmueble.","                                                                                                                                                                             Póliza de Incendio y Líneas Aliadas.","
Informe de Tasación, realizado y sellado por uno de nuestros tasadores autorizados con no más de 6 meses de vigencia","
*Certificación del Impuesto al Patrimonio Inmobiliario (IPI) vigencia menor a 30 días.","
*Certificación de Cargas y Gravamen (CCG) vigencia menor a 30 días.")</f>
        <v>Fotocopia legible del duplicado del dueño del título de propiedad de ambos lados
Carta de intención o contrato de compra y venta o promesa de venta del inmueble.                                                                                                                                                                             Póliza de Incendio y Líneas Aliadas.
Informe de Tasación, realizado y sellado por uno de nuestros tasadores autorizados con no más de 6 meses de vigencia
*Certificación del Impuesto al Patrimonio Inmobiliario (IPI) vigencia menor a 30 días.
*Certificación de Cargas y Gravamen (CCG) vigencia menor a 30 días.</v>
      </c>
      <c r="C55" s="74"/>
      <c r="D55" s="74"/>
      <c r="E55" s="74"/>
      <c r="F55" s="74"/>
      <c r="G55" s="74"/>
      <c r="H55" s="74"/>
      <c r="I55" s="74"/>
      <c r="J55" s="74"/>
      <c r="K55" s="74"/>
      <c r="L55" s="74"/>
      <c r="M55" s="8"/>
    </row>
    <row r="56" spans="2:13" ht="12.75" customHeight="1" x14ac:dyDescent="0.25">
      <c r="B56" s="74"/>
      <c r="C56" s="74"/>
      <c r="D56" s="74"/>
      <c r="E56" s="74"/>
      <c r="F56" s="74"/>
      <c r="G56" s="74"/>
      <c r="H56" s="74"/>
      <c r="I56" s="74"/>
      <c r="J56" s="74"/>
      <c r="K56" s="74"/>
      <c r="L56" s="74"/>
      <c r="M56" s="8"/>
    </row>
    <row r="57" spans="2:13" ht="12.75" customHeight="1" x14ac:dyDescent="0.25">
      <c r="B57" s="74"/>
      <c r="C57" s="74"/>
      <c r="D57" s="74"/>
      <c r="E57" s="74"/>
      <c r="F57" s="74"/>
      <c r="G57" s="74"/>
      <c r="H57" s="74"/>
      <c r="I57" s="74"/>
      <c r="J57" s="74"/>
      <c r="K57" s="74"/>
      <c r="L57" s="74"/>
      <c r="M57" s="8"/>
    </row>
    <row r="58" spans="2:13" ht="12.75" customHeight="1" x14ac:dyDescent="0.25">
      <c r="B58" s="74"/>
      <c r="C58" s="74"/>
      <c r="D58" s="74"/>
      <c r="E58" s="74"/>
      <c r="F58" s="74"/>
      <c r="G58" s="74"/>
      <c r="H58" s="74"/>
      <c r="I58" s="74"/>
      <c r="J58" s="74"/>
      <c r="K58" s="74"/>
      <c r="L58" s="74"/>
      <c r="M58" s="8"/>
    </row>
    <row r="59" spans="2:13" ht="12.75" customHeight="1" x14ac:dyDescent="0.25">
      <c r="B59" s="74"/>
      <c r="C59" s="74"/>
      <c r="D59" s="74"/>
      <c r="E59" s="74"/>
      <c r="F59" s="74"/>
      <c r="G59" s="74"/>
      <c r="H59" s="74"/>
      <c r="I59" s="74"/>
      <c r="J59" s="74"/>
      <c r="K59" s="74"/>
      <c r="L59" s="74"/>
      <c r="M59" s="8"/>
    </row>
    <row r="60" spans="2:13" ht="12.75" customHeight="1" x14ac:dyDescent="0.25">
      <c r="B60" s="74"/>
      <c r="C60" s="74"/>
      <c r="D60" s="74"/>
      <c r="E60" s="74"/>
      <c r="F60" s="74"/>
      <c r="G60" s="74"/>
      <c r="H60" s="74"/>
      <c r="I60" s="74"/>
      <c r="J60" s="74"/>
      <c r="K60" s="74"/>
      <c r="L60" s="74"/>
      <c r="M60" s="8"/>
    </row>
    <row r="61" spans="2:13" ht="42.75" customHeight="1" x14ac:dyDescent="0.25">
      <c r="B61" s="74" t="s">
        <v>105</v>
      </c>
      <c r="C61" s="74"/>
      <c r="D61" s="74"/>
      <c r="E61" s="74"/>
      <c r="F61" s="74"/>
      <c r="G61" s="74"/>
      <c r="H61" s="74"/>
      <c r="I61" s="74"/>
      <c r="J61" s="74"/>
      <c r="K61" s="74"/>
      <c r="L61" s="74"/>
      <c r="M61" s="8"/>
    </row>
    <row r="62" spans="2:13" ht="12.75" customHeight="1" x14ac:dyDescent="0.25">
      <c r="B62" s="74" t="str">
        <f>+IF(G12=lists!G2,"Presupuesto de la obra, firmado por quien lo realizo (ingeniero o maestro constructor)
Planos del inmueble aprobados por los organismos oficiales (si es construcción)",IF(G12=lists!G3,+CONCATENATE("Información de deudas a consolidar (casos reportados ","Bureau)
Si las deudas a consolidar no están reportadas en Bureau, suministrar justificación de deuda (pagaré o carta de deuda)
","Original de la(s) carta(s) de balance de la deuda(s) anterior(es) con una fecha no mayor de 30 días. Sólo aplica si ","deuda no está reportada en buró.","
Casos de Doble Transferencia, se deberá suministrar: a. Copia contrato primera venta debidamente legalizado con el sello de la DGII del ","
    pago de los impuestos. b. Copia de las ","Cédulas de identidad de las partes, c. Copia del pago de transferencia de la primera venta. d. En ","
    caso de que el primer vendedor sea persona jurídica: 1) Copia certificadas ","por la CCP del acta que autorice la venta del inmueble, ","
    designando representante para la firma del contrato; 2) Registro Mercantil vigente; 3) Copia tarjeta RNC; y 4) ","Documento identidad legible ","
    del representante (En caso de extranjeros, Pasaporte vigente).
"),IF(G12=lists!G4,CONCATENATE("Copia certificada u original de la resolución emitida por la Dirección General de Mensura Catastral donde se identifica el inmueble objeto ","
     de la venta
Acuerdo Marco debidamente revisado por la Gerencia Legal de Préstamos de APAP ","
Carta de intención de venta o promesa de venta. Debe incluir la descripción del inmueble.
"),"")))</f>
        <v>Presupuesto de la obra, firmado por quien lo realizo (ingeniero o maestro constructor)
Planos del inmueble aprobados por los organismos oficiales (si es construcción)</v>
      </c>
      <c r="C62" s="74"/>
      <c r="D62" s="74"/>
      <c r="E62" s="74"/>
      <c r="F62" s="74"/>
      <c r="G62" s="74"/>
      <c r="H62" s="74"/>
      <c r="I62" s="74"/>
      <c r="J62" s="74"/>
      <c r="K62" s="74"/>
      <c r="L62" s="74"/>
    </row>
    <row r="63" spans="2:13" ht="12.75" customHeight="1" x14ac:dyDescent="0.25">
      <c r="B63" s="74"/>
      <c r="C63" s="74"/>
      <c r="D63" s="74"/>
      <c r="E63" s="74"/>
      <c r="F63" s="74"/>
      <c r="G63" s="74"/>
      <c r="H63" s="74"/>
      <c r="I63" s="74"/>
      <c r="J63" s="74"/>
      <c r="K63" s="74"/>
      <c r="L63" s="74"/>
    </row>
    <row r="64" spans="2:13" ht="12.75" customHeight="1" x14ac:dyDescent="0.25">
      <c r="B64" s="74"/>
      <c r="C64" s="74"/>
      <c r="D64" s="74"/>
      <c r="E64" s="74"/>
      <c r="F64" s="74"/>
      <c r="G64" s="74"/>
      <c r="H64" s="74"/>
      <c r="I64" s="74"/>
      <c r="J64" s="74"/>
      <c r="K64" s="74"/>
      <c r="L64" s="74"/>
    </row>
    <row r="65" spans="2:13" ht="12.75" customHeight="1" x14ac:dyDescent="0.25">
      <c r="B65" s="74"/>
      <c r="C65" s="74"/>
      <c r="D65" s="74"/>
      <c r="E65" s="74"/>
      <c r="F65" s="74"/>
      <c r="G65" s="74"/>
      <c r="H65" s="74"/>
      <c r="I65" s="74"/>
      <c r="J65" s="74"/>
      <c r="K65" s="74"/>
      <c r="L65" s="74"/>
    </row>
    <row r="66" spans="2:13" ht="12.75" customHeight="1" x14ac:dyDescent="0.25">
      <c r="B66" s="74"/>
      <c r="C66" s="74"/>
      <c r="D66" s="74"/>
      <c r="E66" s="74"/>
      <c r="F66" s="74"/>
      <c r="G66" s="74"/>
      <c r="H66" s="74"/>
      <c r="I66" s="74"/>
      <c r="J66" s="74"/>
      <c r="K66" s="74"/>
      <c r="L66" s="74"/>
    </row>
    <row r="67" spans="2:13" ht="12.75" customHeight="1" x14ac:dyDescent="0.25">
      <c r="B67" s="74"/>
      <c r="C67" s="74"/>
      <c r="D67" s="74"/>
      <c r="E67" s="74"/>
      <c r="F67" s="74"/>
      <c r="G67" s="74"/>
      <c r="H67" s="74"/>
      <c r="I67" s="74"/>
      <c r="J67" s="74"/>
      <c r="K67" s="74"/>
      <c r="L67" s="74"/>
    </row>
    <row r="68" spans="2:13" ht="12.75" customHeight="1" x14ac:dyDescent="0.25">
      <c r="B68" s="74"/>
      <c r="C68" s="74"/>
      <c r="D68" s="74"/>
      <c r="E68" s="74"/>
      <c r="F68" s="74"/>
      <c r="G68" s="74"/>
      <c r="H68" s="74"/>
      <c r="I68" s="74"/>
      <c r="J68" s="74"/>
      <c r="K68" s="74"/>
      <c r="L68" s="74"/>
    </row>
    <row r="69" spans="2:13" ht="12.75" customHeight="1" x14ac:dyDescent="0.25">
      <c r="B69" s="74"/>
      <c r="C69" s="74"/>
      <c r="D69" s="74"/>
      <c r="E69" s="74"/>
      <c r="F69" s="74"/>
      <c r="G69" s="74"/>
      <c r="H69" s="74"/>
      <c r="I69" s="74"/>
      <c r="J69" s="74"/>
      <c r="K69" s="74"/>
      <c r="L69" s="74"/>
    </row>
    <row r="70" spans="2:13" ht="12.75" customHeight="1" x14ac:dyDescent="0.25">
      <c r="B70" s="17" t="s">
        <v>83</v>
      </c>
      <c r="C70" s="16"/>
      <c r="D70" s="16"/>
      <c r="E70" s="16"/>
      <c r="F70" s="16"/>
      <c r="G70" s="16"/>
      <c r="H70" s="16"/>
      <c r="I70" s="16"/>
      <c r="J70" s="16"/>
      <c r="K70" s="16"/>
      <c r="L70" s="16"/>
    </row>
    <row r="71" spans="2:13" ht="6.75" customHeight="1" x14ac:dyDescent="0.25"/>
    <row r="72" spans="2:13" x14ac:dyDescent="0.25">
      <c r="B72" s="56" t="s">
        <v>75</v>
      </c>
      <c r="C72" s="57"/>
      <c r="D72" s="57"/>
      <c r="E72" s="57"/>
      <c r="F72" s="57"/>
      <c r="G72" s="57"/>
      <c r="H72" s="57"/>
      <c r="I72" s="57"/>
      <c r="J72" s="57"/>
      <c r="K72" s="57"/>
      <c r="L72" s="57"/>
      <c r="M72" s="57"/>
    </row>
    <row r="73" spans="2:13" ht="5.25" customHeight="1" x14ac:dyDescent="0.25"/>
    <row r="74" spans="2:13" ht="12.75" customHeight="1" x14ac:dyDescent="0.25">
      <c r="B74" s="74" t="str">
        <f>+IF(G13=lists!M1,CONCATENATE("Documento de identidad del vendedor:
Cédula: copia legible de ambos lados ","(Si el titulo consta la cédula vieja, suministrar copia legible de la misma o certificación ","
    de la JCE)","
Si es extranjero: copia de documento de identidad de su país de origen y pasaporte vigente","
*En caso que los documentos de identidad reflejen estado civil distinto al real, suministrar documentación soporte para justificar estado actual
"),IF(G13=lists!M2, CONCATENATE("Documento de identidad del vendedor:
Cédula: copia legible de ambos lados ","(Si el titulo consta la cédula vieja, suministrar copia legible de la misma o certificación ","
    de la JCE)","
Si es extranjero: copia de documento de identidad de su país de origen y pasaporte vigente","
Acta de Matrimonio
Cédula del cónyuge: copia legible de ambos lados
Si cónyuge es extranjero/a: pasaporte vigente para extranjeros","
*En caso que los documentos de identidad reflejen estado civil distinto al real, suministrar documentación soporte para justificar estado actual
"),IF(Sheet1!G13=lists!M3,CONCATENATE("Documento de identidad del vendedor:
Cédula: copia legible de ambos lados ","(Si el titulo consta la cédula vieja, suministrar copia legible de la misma o certificación ","
    de la JCE)","
Si es extranjero: copia de documento de identidad de su país de origen y pasaporte vigente","
Acta de Divorcio
Sentencia homologada y certificada por el Tribunal
Acta de Partición debidamente firmado y legalizado","
Acto de Estipulación Y Convenciones (si aplica)","
* Si el bien está a nombre de una persona fallecida, debe de tener agotado el proceso de 'Determinación de Herederos. El certificado de título debe estar expedido a favor de los sucesores/herederos.'","
*En caso que los documentos de identidad reflejen estado civil distinto al real, suministrar documentación soporte para justificar estado actual
",""),IF(G13=lists!M4,CONCATENATE("Copia del Registro Mercantil actualizado
Copia del Registro Nacional de Contribuyentes","
Acta de Asamblea General o Acta del consejo de Administración, indicando el nombre del representante para firma de ","
    contrato y autorización para venta/otorgamiento como ","garantía del Inmueble. Debe describir el inmueble: Puede ser ","
    original registrada o copia certificada por la CCP y por el  Secretario y Presidente de la entidad. ","
Copia documento de identidad representante, legible ambos lados.","
Original de Nómina de Accionistas: Puede ser copia siempre y cuando esté certificada por el Secretario de la asamblea."
),""))))</f>
        <v>Copia del Registro Mercantil actualizado
Copia del Registro Nacional de Contribuyentes
Acta de Asamblea General o Acta del consejo de Administración, indicando el nombre del representante para firma de 
    contrato y autorización para venta/otorgamiento como garantía del Inmueble. Debe describir el inmueble: Puede ser 
    original registrada o copia certificada por la CCP y por el  Secretario y Presidente de la entidad. 
Copia documento de identidad representante, legible ambos lados.
Original de Nómina de Accionistas: Puede ser copia siempre y cuando esté certificada por el Secretario de la asamblea.</v>
      </c>
      <c r="C74" s="74"/>
      <c r="D74" s="74"/>
      <c r="E74" s="74"/>
      <c r="F74" s="74"/>
      <c r="G74" s="74"/>
      <c r="H74" s="74"/>
      <c r="I74" s="74"/>
      <c r="J74" s="74"/>
      <c r="K74" s="74"/>
      <c r="L74" s="74"/>
    </row>
    <row r="75" spans="2:13" ht="12.75" customHeight="1" x14ac:dyDescent="0.25">
      <c r="B75" s="74"/>
      <c r="C75" s="74"/>
      <c r="D75" s="74"/>
      <c r="E75" s="74"/>
      <c r="F75" s="74"/>
      <c r="G75" s="74"/>
      <c r="H75" s="74"/>
      <c r="I75" s="74"/>
      <c r="J75" s="74"/>
      <c r="K75" s="74"/>
      <c r="L75" s="74"/>
    </row>
    <row r="76" spans="2:13" ht="12.75" customHeight="1" x14ac:dyDescent="0.25">
      <c r="B76" s="74"/>
      <c r="C76" s="74"/>
      <c r="D76" s="74"/>
      <c r="E76" s="74"/>
      <c r="F76" s="74"/>
      <c r="G76" s="74"/>
      <c r="H76" s="74"/>
      <c r="I76" s="74"/>
      <c r="J76" s="74"/>
      <c r="K76" s="74"/>
      <c r="L76" s="74"/>
    </row>
    <row r="77" spans="2:13" ht="12.75" customHeight="1" x14ac:dyDescent="0.25">
      <c r="B77" s="74"/>
      <c r="C77" s="74"/>
      <c r="D77" s="74"/>
      <c r="E77" s="74"/>
      <c r="F77" s="74"/>
      <c r="G77" s="74"/>
      <c r="H77" s="74"/>
      <c r="I77" s="74"/>
      <c r="J77" s="74"/>
      <c r="K77" s="74"/>
      <c r="L77" s="74"/>
    </row>
    <row r="78" spans="2:13" ht="12.75" customHeight="1" x14ac:dyDescent="0.25">
      <c r="B78" s="74"/>
      <c r="C78" s="74"/>
      <c r="D78" s="74"/>
      <c r="E78" s="74"/>
      <c r="F78" s="74"/>
      <c r="G78" s="74"/>
      <c r="H78" s="74"/>
      <c r="I78" s="74"/>
      <c r="J78" s="74"/>
      <c r="K78" s="74"/>
      <c r="L78" s="74"/>
    </row>
    <row r="79" spans="2:13" ht="12.75" customHeight="1" x14ac:dyDescent="0.25">
      <c r="B79" s="74"/>
      <c r="C79" s="74"/>
      <c r="D79" s="74"/>
      <c r="E79" s="74"/>
      <c r="F79" s="74"/>
      <c r="G79" s="74"/>
      <c r="H79" s="74"/>
      <c r="I79" s="74"/>
      <c r="J79" s="74"/>
      <c r="K79" s="74"/>
      <c r="L79" s="74"/>
    </row>
    <row r="80" spans="2:13" ht="12.75" customHeight="1" x14ac:dyDescent="0.25">
      <c r="B80" s="74"/>
      <c r="C80" s="74"/>
      <c r="D80" s="74"/>
      <c r="E80" s="74"/>
      <c r="F80" s="74"/>
      <c r="G80" s="74"/>
      <c r="H80" s="74"/>
      <c r="I80" s="74"/>
      <c r="J80" s="74"/>
      <c r="K80" s="74"/>
      <c r="L80" s="74"/>
    </row>
    <row r="81" spans="2:13" ht="12.75" customHeight="1" x14ac:dyDescent="0.25">
      <c r="B81" s="74"/>
      <c r="C81" s="74"/>
      <c r="D81" s="74"/>
      <c r="E81" s="74"/>
      <c r="F81" s="74"/>
      <c r="G81" s="74"/>
      <c r="H81" s="74"/>
      <c r="I81" s="74"/>
      <c r="J81" s="74"/>
      <c r="K81" s="74"/>
      <c r="L81" s="74"/>
    </row>
    <row r="82" spans="2:13" ht="12.75" customHeight="1" x14ac:dyDescent="0.25">
      <c r="B82" s="74"/>
      <c r="C82" s="74"/>
      <c r="D82" s="74"/>
      <c r="E82" s="74"/>
      <c r="F82" s="74"/>
      <c r="G82" s="74"/>
      <c r="H82" s="74"/>
      <c r="I82" s="74"/>
      <c r="J82" s="74"/>
      <c r="K82" s="74"/>
      <c r="L82" s="74"/>
    </row>
    <row r="83" spans="2:13" ht="12.75" customHeight="1" x14ac:dyDescent="0.25">
      <c r="B83" s="74"/>
      <c r="C83" s="74"/>
      <c r="D83" s="74"/>
      <c r="E83" s="74"/>
      <c r="F83" s="74"/>
      <c r="G83" s="74"/>
      <c r="H83" s="74"/>
      <c r="I83" s="74"/>
      <c r="J83" s="74"/>
      <c r="K83" s="74"/>
      <c r="L83" s="74"/>
    </row>
    <row r="84" spans="2:13" ht="12.75" customHeight="1" x14ac:dyDescent="0.25">
      <c r="B84" s="74"/>
      <c r="C84" s="74"/>
      <c r="D84" s="74"/>
      <c r="E84" s="74"/>
      <c r="F84" s="74"/>
      <c r="G84" s="74"/>
      <c r="H84" s="74"/>
      <c r="I84" s="74"/>
      <c r="J84" s="74"/>
      <c r="K84" s="74"/>
      <c r="L84" s="74"/>
    </row>
    <row r="85" spans="2:13" ht="12.75" customHeight="1" x14ac:dyDescent="0.25">
      <c r="B85" s="21" t="s">
        <v>104</v>
      </c>
      <c r="C85" s="20"/>
      <c r="D85" s="20"/>
      <c r="E85" s="20"/>
      <c r="F85" s="20"/>
      <c r="G85" s="20"/>
      <c r="H85" s="20"/>
      <c r="I85" s="20"/>
      <c r="J85" s="20"/>
      <c r="K85" s="20"/>
      <c r="L85" s="20"/>
    </row>
    <row r="86" spans="2:13" ht="8.25" customHeight="1" x14ac:dyDescent="0.25">
      <c r="B86" s="10"/>
      <c r="C86" s="10"/>
      <c r="D86" s="10"/>
      <c r="E86" s="10"/>
      <c r="F86" s="10"/>
      <c r="G86" s="10"/>
      <c r="H86" s="10"/>
      <c r="I86" s="10"/>
      <c r="J86" s="10"/>
      <c r="K86" s="10"/>
      <c r="L86" s="10"/>
    </row>
    <row r="87" spans="2:13" hidden="1" x14ac:dyDescent="0.25">
      <c r="B87" s="80" t="s">
        <v>78</v>
      </c>
      <c r="C87" s="81"/>
      <c r="D87" s="81"/>
      <c r="E87" s="81"/>
      <c r="F87" s="81"/>
      <c r="G87" s="81"/>
      <c r="H87" s="81"/>
      <c r="I87" s="81"/>
      <c r="J87" s="81"/>
      <c r="K87" s="81"/>
      <c r="L87" s="81"/>
      <c r="M87" s="81"/>
    </row>
    <row r="88" spans="2:13" ht="6.75" hidden="1" customHeight="1" x14ac:dyDescent="0.25"/>
    <row r="89" spans="2:13" ht="12.75" hidden="1" customHeight="1" x14ac:dyDescent="0.25">
      <c r="B89" s="74" t="s">
        <v>22</v>
      </c>
      <c r="C89" s="74"/>
      <c r="D89" s="74"/>
      <c r="E89" s="74"/>
      <c r="F89" s="74"/>
      <c r="G89" s="74"/>
      <c r="H89" s="74"/>
      <c r="I89" s="74"/>
      <c r="J89" s="74"/>
      <c r="K89" s="74"/>
      <c r="L89" s="74"/>
    </row>
    <row r="90" spans="2:13" ht="38.25" hidden="1" customHeight="1" x14ac:dyDescent="0.25">
      <c r="B90" s="83" t="s">
        <v>23</v>
      </c>
      <c r="C90" s="83"/>
      <c r="D90" s="83"/>
      <c r="E90" s="83"/>
      <c r="F90" s="83"/>
      <c r="G90" s="83"/>
      <c r="H90" s="83"/>
      <c r="I90" s="83"/>
      <c r="J90" s="83"/>
      <c r="K90" s="83"/>
      <c r="L90" s="83"/>
    </row>
    <row r="91" spans="2:13" s="9" customFormat="1" ht="38.25" hidden="1" customHeight="1" x14ac:dyDescent="0.25">
      <c r="B91" s="83" t="s">
        <v>24</v>
      </c>
      <c r="C91" s="83"/>
      <c r="D91" s="83"/>
      <c r="E91" s="83"/>
      <c r="F91" s="83"/>
      <c r="G91" s="83"/>
      <c r="H91" s="83"/>
      <c r="I91" s="83"/>
      <c r="J91" s="83"/>
      <c r="K91" s="83"/>
      <c r="L91" s="83"/>
    </row>
    <row r="92" spans="2:13" ht="38.25" hidden="1" customHeight="1" x14ac:dyDescent="0.25">
      <c r="B92" s="83" t="s">
        <v>25</v>
      </c>
      <c r="C92" s="83"/>
      <c r="D92" s="83"/>
      <c r="E92" s="83"/>
      <c r="F92" s="83"/>
      <c r="G92" s="83"/>
      <c r="H92" s="83"/>
      <c r="I92" s="83"/>
      <c r="J92" s="83"/>
      <c r="K92" s="83"/>
      <c r="L92" s="83"/>
    </row>
    <row r="93" spans="2:13" hidden="1" x14ac:dyDescent="0.25"/>
    <row r="94" spans="2:13" ht="15.75" hidden="1" customHeight="1" x14ac:dyDescent="0.25">
      <c r="B94" s="84" t="s">
        <v>26</v>
      </c>
      <c r="C94" s="84"/>
      <c r="D94" s="84"/>
      <c r="E94" s="84"/>
      <c r="F94" s="84"/>
      <c r="G94" s="84"/>
      <c r="H94" s="84"/>
      <c r="I94" s="84"/>
      <c r="J94" s="84"/>
      <c r="K94" s="84"/>
      <c r="L94" s="84"/>
    </row>
    <row r="95" spans="2:13" ht="25.5" hidden="1" customHeight="1" x14ac:dyDescent="0.25">
      <c r="B95" s="82" t="s">
        <v>27</v>
      </c>
      <c r="C95" s="82"/>
      <c r="D95" s="82" t="s">
        <v>28</v>
      </c>
      <c r="E95" s="82"/>
      <c r="F95" s="82"/>
      <c r="G95" s="82" t="s">
        <v>29</v>
      </c>
      <c r="H95" s="82"/>
      <c r="I95" s="82"/>
      <c r="J95" s="82" t="s">
        <v>30</v>
      </c>
      <c r="K95" s="82"/>
      <c r="L95" s="82"/>
    </row>
    <row r="96" spans="2:13" ht="24.75" hidden="1" customHeight="1" x14ac:dyDescent="0.25">
      <c r="B96" s="79" t="s">
        <v>31</v>
      </c>
      <c r="C96" s="79"/>
      <c r="D96" s="79" t="s">
        <v>32</v>
      </c>
      <c r="E96" s="79"/>
      <c r="F96" s="79"/>
      <c r="G96" s="79" t="s">
        <v>32</v>
      </c>
      <c r="H96" s="79"/>
      <c r="I96" s="79"/>
      <c r="J96" s="79" t="s">
        <v>32</v>
      </c>
      <c r="K96" s="79"/>
      <c r="L96" s="79"/>
    </row>
    <row r="97" spans="2:13" ht="13.5" hidden="1" customHeight="1" x14ac:dyDescent="0.25">
      <c r="B97" s="79" t="s">
        <v>33</v>
      </c>
      <c r="C97" s="79"/>
      <c r="D97" s="79" t="s">
        <v>32</v>
      </c>
      <c r="E97" s="79"/>
      <c r="F97" s="79"/>
      <c r="G97" s="79" t="s">
        <v>34</v>
      </c>
      <c r="H97" s="79"/>
      <c r="I97" s="79"/>
      <c r="J97" s="79" t="s">
        <v>35</v>
      </c>
      <c r="K97" s="79"/>
      <c r="L97" s="79"/>
    </row>
    <row r="98" spans="2:13" ht="13.5" hidden="1" customHeight="1" x14ac:dyDescent="0.25">
      <c r="B98" s="79"/>
      <c r="C98" s="79"/>
      <c r="D98" s="79"/>
      <c r="E98" s="79"/>
      <c r="F98" s="79"/>
      <c r="G98" s="79"/>
      <c r="H98" s="79"/>
      <c r="I98" s="79"/>
      <c r="J98" s="79"/>
      <c r="K98" s="79"/>
      <c r="L98" s="79"/>
    </row>
    <row r="99" spans="2:13" ht="13.5" hidden="1" customHeight="1" x14ac:dyDescent="0.25">
      <c r="B99" s="79"/>
      <c r="C99" s="79"/>
      <c r="D99" s="79"/>
      <c r="E99" s="79"/>
      <c r="F99" s="79"/>
      <c r="G99" s="79"/>
      <c r="H99" s="79"/>
      <c r="I99" s="79"/>
      <c r="J99" s="79"/>
      <c r="K99" s="79"/>
      <c r="L99" s="79"/>
    </row>
    <row r="100" spans="2:13" ht="13.5" hidden="1" customHeight="1" x14ac:dyDescent="0.25">
      <c r="B100" s="79"/>
      <c r="C100" s="79"/>
      <c r="D100" s="79"/>
      <c r="E100" s="79"/>
      <c r="F100" s="79"/>
      <c r="G100" s="79"/>
      <c r="H100" s="79"/>
      <c r="I100" s="79"/>
      <c r="J100" s="79"/>
      <c r="K100" s="79"/>
      <c r="L100" s="79"/>
    </row>
    <row r="101" spans="2:13" ht="13.5" hidden="1" customHeight="1" x14ac:dyDescent="0.25">
      <c r="B101" s="79"/>
      <c r="C101" s="79"/>
      <c r="D101" s="79"/>
      <c r="E101" s="79"/>
      <c r="F101" s="79"/>
      <c r="G101" s="79"/>
      <c r="H101" s="79"/>
      <c r="I101" s="79"/>
      <c r="J101" s="79"/>
      <c r="K101" s="79"/>
      <c r="L101" s="79"/>
    </row>
    <row r="102" spans="2:13" ht="13.5" hidden="1" customHeight="1" x14ac:dyDescent="0.25">
      <c r="B102" s="79"/>
      <c r="C102" s="79"/>
      <c r="D102" s="79"/>
      <c r="E102" s="79"/>
      <c r="F102" s="79"/>
      <c r="G102" s="79"/>
      <c r="H102" s="79"/>
      <c r="I102" s="79"/>
      <c r="J102" s="79"/>
      <c r="K102" s="79"/>
      <c r="L102" s="79"/>
    </row>
    <row r="103" spans="2:13" ht="13.5" hidden="1" customHeight="1" x14ac:dyDescent="0.25">
      <c r="B103" s="79"/>
      <c r="C103" s="79"/>
      <c r="D103" s="79"/>
      <c r="E103" s="79"/>
      <c r="F103" s="79"/>
      <c r="G103" s="79"/>
      <c r="H103" s="79"/>
      <c r="I103" s="79"/>
      <c r="J103" s="79"/>
      <c r="K103" s="79"/>
      <c r="L103" s="79"/>
    </row>
    <row r="104" spans="2:13" ht="13.5" hidden="1" customHeight="1" x14ac:dyDescent="0.25">
      <c r="B104" s="79"/>
      <c r="C104" s="79"/>
      <c r="D104" s="79"/>
      <c r="E104" s="79"/>
      <c r="F104" s="79"/>
      <c r="G104" s="79"/>
      <c r="H104" s="79"/>
      <c r="I104" s="79"/>
      <c r="J104" s="79"/>
      <c r="K104" s="79"/>
      <c r="L104" s="79"/>
    </row>
    <row r="105" spans="2:13" ht="13.5" hidden="1" customHeight="1" x14ac:dyDescent="0.25">
      <c r="B105" s="79"/>
      <c r="C105" s="79"/>
      <c r="D105" s="79"/>
      <c r="E105" s="79"/>
      <c r="F105" s="79"/>
      <c r="G105" s="79"/>
      <c r="H105" s="79"/>
      <c r="I105" s="79"/>
      <c r="J105" s="79"/>
      <c r="K105" s="79"/>
      <c r="L105" s="79"/>
    </row>
    <row r="106" spans="2:13" ht="13.5" hidden="1" customHeight="1" x14ac:dyDescent="0.25">
      <c r="B106" s="79"/>
      <c r="C106" s="79"/>
      <c r="D106" s="79"/>
      <c r="E106" s="79"/>
      <c r="F106" s="79"/>
      <c r="G106" s="79"/>
      <c r="H106" s="79"/>
      <c r="I106" s="79"/>
      <c r="J106" s="79"/>
      <c r="K106" s="79"/>
      <c r="L106" s="79"/>
    </row>
    <row r="107" spans="2:13" ht="13.5" hidden="1" customHeight="1" x14ac:dyDescent="0.25">
      <c r="B107" s="79"/>
      <c r="C107" s="79"/>
      <c r="D107" s="79"/>
      <c r="E107" s="79"/>
      <c r="F107" s="79"/>
      <c r="G107" s="79"/>
      <c r="H107" s="79"/>
      <c r="I107" s="79"/>
      <c r="J107" s="79"/>
      <c r="K107" s="79"/>
      <c r="L107" s="79"/>
    </row>
    <row r="108" spans="2:13" ht="13.5" hidden="1" customHeight="1" x14ac:dyDescent="0.25">
      <c r="B108" s="79"/>
      <c r="C108" s="79"/>
      <c r="D108" s="79"/>
      <c r="E108" s="79"/>
      <c r="F108" s="79"/>
      <c r="G108" s="79"/>
      <c r="H108" s="79"/>
      <c r="I108" s="79"/>
      <c r="J108" s="79"/>
      <c r="K108" s="79"/>
      <c r="L108" s="79"/>
    </row>
    <row r="109" spans="2:13" ht="13.5" hidden="1" customHeight="1" x14ac:dyDescent="0.25">
      <c r="B109" s="79"/>
      <c r="C109" s="79"/>
      <c r="D109" s="79"/>
      <c r="E109" s="79"/>
      <c r="F109" s="79"/>
      <c r="G109" s="79"/>
      <c r="H109" s="79"/>
      <c r="I109" s="79"/>
      <c r="J109" s="79"/>
      <c r="K109" s="79"/>
      <c r="L109" s="79"/>
    </row>
    <row r="110" spans="2:13" ht="13.5" hidden="1" customHeight="1" x14ac:dyDescent="0.25">
      <c r="B110" s="79"/>
      <c r="C110" s="79"/>
      <c r="D110" s="79"/>
      <c r="E110" s="79"/>
      <c r="F110" s="79"/>
      <c r="G110" s="79"/>
      <c r="H110" s="79"/>
      <c r="I110" s="79"/>
      <c r="J110" s="79"/>
      <c r="K110" s="79"/>
      <c r="L110" s="79"/>
    </row>
    <row r="111" spans="2:13" hidden="1" x14ac:dyDescent="0.25"/>
    <row r="112" spans="2:13" hidden="1" x14ac:dyDescent="0.25">
      <c r="B112" s="80" t="s">
        <v>79</v>
      </c>
      <c r="C112" s="81"/>
      <c r="D112" s="81"/>
      <c r="E112" s="81"/>
      <c r="F112" s="81"/>
      <c r="G112" s="81"/>
      <c r="H112" s="81"/>
      <c r="I112" s="81"/>
      <c r="J112" s="81"/>
      <c r="K112" s="81"/>
      <c r="L112" s="81"/>
      <c r="M112" s="81"/>
    </row>
    <row r="113" spans="1:12" ht="6.75" hidden="1" customHeight="1" x14ac:dyDescent="0.25"/>
    <row r="114" spans="1:12" hidden="1" x14ac:dyDescent="0.25">
      <c r="A114" s="11"/>
      <c r="B114" s="78" t="s">
        <v>80</v>
      </c>
      <c r="C114" s="78"/>
      <c r="D114" s="78"/>
      <c r="E114" s="78"/>
      <c r="F114" s="78"/>
      <c r="G114" s="78"/>
      <c r="H114" s="78"/>
      <c r="I114" s="78"/>
      <c r="J114" s="78"/>
      <c r="K114" s="78"/>
      <c r="L114" s="78"/>
    </row>
    <row r="115" spans="1:12" ht="12.75" hidden="1" customHeight="1" x14ac:dyDescent="0.25">
      <c r="A115" s="11"/>
      <c r="B115" s="70" t="s">
        <v>36</v>
      </c>
      <c r="C115" s="70"/>
      <c r="D115" s="70"/>
      <c r="E115" s="70"/>
      <c r="F115" s="70"/>
      <c r="G115" s="70"/>
      <c r="H115" s="70"/>
      <c r="I115" s="70"/>
      <c r="J115" s="70"/>
      <c r="K115" s="70"/>
      <c r="L115" s="70"/>
    </row>
    <row r="116" spans="1:12" ht="12.75" hidden="1" customHeight="1" x14ac:dyDescent="0.25">
      <c r="A116" s="11"/>
      <c r="B116" s="70" t="s">
        <v>37</v>
      </c>
      <c r="C116" s="70"/>
      <c r="D116" s="70"/>
      <c r="E116" s="70"/>
      <c r="F116" s="70"/>
      <c r="G116" s="70"/>
      <c r="H116" s="70"/>
      <c r="I116" s="70"/>
      <c r="J116" s="70"/>
      <c r="K116" s="70"/>
      <c r="L116" s="70"/>
    </row>
    <row r="117" spans="1:12" ht="38.25" hidden="1" customHeight="1" x14ac:dyDescent="0.25">
      <c r="A117" s="11"/>
      <c r="B117" s="70" t="s">
        <v>38</v>
      </c>
      <c r="C117" s="70"/>
      <c r="D117" s="70"/>
      <c r="E117" s="70"/>
      <c r="F117" s="70"/>
      <c r="G117" s="70"/>
      <c r="H117" s="70"/>
      <c r="I117" s="70"/>
      <c r="J117" s="70"/>
      <c r="K117" s="70"/>
      <c r="L117" s="70"/>
    </row>
    <row r="118" spans="1:12" ht="12.75" hidden="1" customHeight="1" x14ac:dyDescent="0.25">
      <c r="A118" s="11"/>
      <c r="B118" s="70" t="s">
        <v>39</v>
      </c>
      <c r="C118" s="70"/>
      <c r="D118" s="70"/>
      <c r="E118" s="70"/>
      <c r="F118" s="70"/>
      <c r="G118" s="70"/>
      <c r="H118" s="70"/>
      <c r="I118" s="70"/>
      <c r="J118" s="70"/>
      <c r="K118" s="70"/>
      <c r="L118" s="70"/>
    </row>
    <row r="119" spans="1:12" ht="38.25" hidden="1" customHeight="1" x14ac:dyDescent="0.25">
      <c r="A119" s="11"/>
      <c r="B119" s="70" t="s">
        <v>40</v>
      </c>
      <c r="C119" s="70"/>
      <c r="D119" s="70"/>
      <c r="E119" s="70"/>
      <c r="F119" s="70"/>
      <c r="G119" s="70"/>
      <c r="H119" s="70"/>
      <c r="I119" s="70"/>
      <c r="J119" s="70"/>
      <c r="K119" s="70"/>
      <c r="L119" s="70"/>
    </row>
    <row r="120" spans="1:12" ht="12.75" hidden="1" customHeight="1" x14ac:dyDescent="0.25">
      <c r="A120" s="11"/>
      <c r="B120" s="70" t="s">
        <v>41</v>
      </c>
      <c r="C120" s="70"/>
      <c r="D120" s="70"/>
      <c r="E120" s="70"/>
      <c r="F120" s="70"/>
      <c r="G120" s="70"/>
      <c r="H120" s="70"/>
      <c r="I120" s="70"/>
      <c r="J120" s="70"/>
      <c r="K120" s="70"/>
      <c r="L120" s="70"/>
    </row>
    <row r="121" spans="1:12" ht="12.75" hidden="1" customHeight="1" x14ac:dyDescent="0.25">
      <c r="A121" s="11"/>
      <c r="B121" s="70" t="s">
        <v>42</v>
      </c>
      <c r="C121" s="70"/>
      <c r="D121" s="70"/>
      <c r="E121" s="70"/>
      <c r="F121" s="70"/>
      <c r="G121" s="70"/>
      <c r="H121" s="70"/>
      <c r="I121" s="70"/>
      <c r="J121" s="70"/>
      <c r="K121" s="70"/>
      <c r="L121" s="70"/>
    </row>
    <row r="122" spans="1:12" ht="38.25" hidden="1" customHeight="1" x14ac:dyDescent="0.25">
      <c r="A122" s="11"/>
      <c r="B122" s="70" t="s">
        <v>49</v>
      </c>
      <c r="C122" s="70"/>
      <c r="D122" s="70"/>
      <c r="E122" s="70"/>
      <c r="F122" s="70"/>
      <c r="G122" s="70"/>
      <c r="H122" s="70"/>
      <c r="I122" s="70"/>
      <c r="J122" s="70"/>
      <c r="K122" s="70"/>
      <c r="L122" s="70"/>
    </row>
    <row r="123" spans="1:12" ht="12.75" hidden="1" customHeight="1" x14ac:dyDescent="0.25">
      <c r="B123" s="74" t="str">
        <f>+IF(G17=lists!O2,"Original legalizado y sellado del acto de Radiación de Hipoteca. Debe incluir en la legalización el no. de matrícula del Notario actuante
Original del Certificado de Acreedor.
",IF(G17=lists!O3,CONCATENATE("Original del contrato primera venta debidamente legalizado con el sello de la DGII del pago de los impuestos. ","
Copia de las Cédulas de identidad de las partes","
Si el inmueble está valorado por la DGII en un monto superior a RD$ 5 MM, debe suministrar Certificación de IPI vigente en la que se haga  ","
    constar que el inmueble está al día en el pago de sus obligaciones fiscales.","
Original del recibo de pago de los impuestos de transferencia
En caso de que el primer vendedor sea persona jurídica: 1) Copia certificada por la  CCP del Acta que autorice la venta del inmueble,  ","
    designando representante para la firma ","del contrato: 2) Registro Mercantil vigente; 3) Copia tarjeta RNC; y 4) Documento identidad legible  ","
    del representante (En caso de extranjeros, Pasaporte vigente)
"),IF(G17=lists!O4,CONCATENATE("Original Legalizado y sellado del Acto de Radiación de Hipoteca. Debe de incluir en la legalización el no. de matrícula del notario actuante
Original del Certificado del Acreedor","
Original del Certificado de titulo del inmueble","
Original de la(s) carta(s) de balance de la deuda(s) anterior(es) emitida(s) por la(s) institución(es) financiera(s) a favor de la(s) cual(es)  ","
    esta(n) inscrita(s) la(s) hipoteca(s) ","a radiar con una fecha no mayor de 30 días. Debe indicar el balance inicial del préstamo y la  ","
    confirmación de que dicho préstamo es con garantía hipotecaria.","
En caso de que el acreedor sea una persona física, suministrar fotocopia de ambos lados del documento identidad legible.
"),"")))</f>
        <v/>
      </c>
      <c r="C123" s="74"/>
      <c r="D123" s="74"/>
      <c r="E123" s="74"/>
      <c r="F123" s="74"/>
      <c r="G123" s="74"/>
      <c r="H123" s="74"/>
      <c r="I123" s="74"/>
      <c r="J123" s="74"/>
      <c r="K123" s="74"/>
      <c r="L123" s="74"/>
    </row>
    <row r="124" spans="1:12" ht="12.75" hidden="1" customHeight="1" x14ac:dyDescent="0.25">
      <c r="B124" s="74"/>
      <c r="C124" s="74"/>
      <c r="D124" s="74"/>
      <c r="E124" s="74"/>
      <c r="F124" s="74"/>
      <c r="G124" s="74"/>
      <c r="H124" s="74"/>
      <c r="I124" s="74"/>
      <c r="J124" s="74"/>
      <c r="K124" s="74"/>
      <c r="L124" s="74"/>
    </row>
    <row r="125" spans="1:12" ht="12.75" hidden="1" customHeight="1" x14ac:dyDescent="0.25">
      <c r="B125" s="74"/>
      <c r="C125" s="74"/>
      <c r="D125" s="74"/>
      <c r="E125" s="74"/>
      <c r="F125" s="74"/>
      <c r="G125" s="74"/>
      <c r="H125" s="74"/>
      <c r="I125" s="74"/>
      <c r="J125" s="74"/>
      <c r="K125" s="74"/>
      <c r="L125" s="74"/>
    </row>
    <row r="126" spans="1:12" ht="12.75" hidden="1" customHeight="1" x14ac:dyDescent="0.25">
      <c r="B126" s="74"/>
      <c r="C126" s="74"/>
      <c r="D126" s="74"/>
      <c r="E126" s="74"/>
      <c r="F126" s="74"/>
      <c r="G126" s="74"/>
      <c r="H126" s="74"/>
      <c r="I126" s="74"/>
      <c r="J126" s="74"/>
      <c r="K126" s="74"/>
      <c r="L126" s="74"/>
    </row>
    <row r="127" spans="1:12" ht="12.75" hidden="1" customHeight="1" x14ac:dyDescent="0.25">
      <c r="B127" s="74"/>
      <c r="C127" s="74"/>
      <c r="D127" s="74"/>
      <c r="E127" s="74"/>
      <c r="F127" s="74"/>
      <c r="G127" s="74"/>
      <c r="H127" s="74"/>
      <c r="I127" s="74"/>
      <c r="J127" s="74"/>
      <c r="K127" s="74"/>
      <c r="L127" s="74"/>
    </row>
    <row r="128" spans="1:12" ht="12.75" hidden="1" customHeight="1" x14ac:dyDescent="0.25">
      <c r="B128" s="74"/>
      <c r="C128" s="74"/>
      <c r="D128" s="74"/>
      <c r="E128" s="74"/>
      <c r="F128" s="74"/>
      <c r="G128" s="74"/>
      <c r="H128" s="74"/>
      <c r="I128" s="74"/>
      <c r="J128" s="74"/>
      <c r="K128" s="74"/>
      <c r="L128" s="74"/>
    </row>
    <row r="129" spans="1:13" ht="12.75" hidden="1" customHeight="1" x14ac:dyDescent="0.25">
      <c r="B129" s="74"/>
      <c r="C129" s="74"/>
      <c r="D129" s="74"/>
      <c r="E129" s="74"/>
      <c r="F129" s="74"/>
      <c r="G129" s="74"/>
      <c r="H129" s="74"/>
      <c r="I129" s="74"/>
      <c r="J129" s="74"/>
      <c r="K129" s="74"/>
      <c r="L129" s="74"/>
    </row>
    <row r="130" spans="1:13" ht="12.75" hidden="1" customHeight="1" x14ac:dyDescent="0.25">
      <c r="B130" s="74"/>
      <c r="C130" s="74"/>
      <c r="D130" s="74"/>
      <c r="E130" s="74"/>
      <c r="F130" s="74"/>
      <c r="G130" s="74"/>
      <c r="H130" s="74"/>
      <c r="I130" s="74"/>
      <c r="J130" s="74"/>
      <c r="K130" s="74"/>
      <c r="L130" s="74"/>
    </row>
    <row r="131" spans="1:13" hidden="1" x14ac:dyDescent="0.25">
      <c r="B131" s="10"/>
      <c r="C131" s="10"/>
      <c r="D131" s="10"/>
      <c r="E131" s="10"/>
      <c r="F131" s="10"/>
      <c r="G131" s="10"/>
      <c r="H131" s="10"/>
      <c r="I131" s="10"/>
      <c r="J131" s="10"/>
      <c r="K131" s="10"/>
      <c r="L131" s="10"/>
    </row>
    <row r="132" spans="1:13" hidden="1" x14ac:dyDescent="0.25">
      <c r="B132" s="80" t="s">
        <v>81</v>
      </c>
      <c r="C132" s="81"/>
      <c r="D132" s="81"/>
      <c r="E132" s="81"/>
      <c r="F132" s="81"/>
      <c r="G132" s="81"/>
      <c r="H132" s="81"/>
      <c r="I132" s="81"/>
      <c r="J132" s="81"/>
      <c r="K132" s="81"/>
      <c r="L132" s="81"/>
      <c r="M132" s="81"/>
    </row>
    <row r="133" spans="1:13" ht="6.75" hidden="1" customHeight="1" x14ac:dyDescent="0.25"/>
    <row r="134" spans="1:13" ht="12.75" hidden="1" customHeight="1" x14ac:dyDescent="0.25">
      <c r="A134" s="11"/>
      <c r="B134" s="71" t="s">
        <v>43</v>
      </c>
      <c r="C134" s="71"/>
      <c r="D134" s="71"/>
      <c r="E134" s="71"/>
      <c r="F134" s="71"/>
      <c r="G134" s="71"/>
      <c r="H134" s="71"/>
      <c r="I134" s="71"/>
      <c r="J134" s="71"/>
      <c r="K134" s="71"/>
      <c r="L134" s="71"/>
    </row>
    <row r="135" spans="1:13" ht="12.75" hidden="1" customHeight="1" x14ac:dyDescent="0.25">
      <c r="A135" s="11"/>
      <c r="B135" s="71" t="s">
        <v>46</v>
      </c>
      <c r="C135" s="71"/>
      <c r="D135" s="71"/>
      <c r="E135" s="71"/>
      <c r="F135" s="71"/>
      <c r="G135" s="71"/>
      <c r="H135" s="71"/>
      <c r="I135" s="71"/>
      <c r="J135" s="71"/>
      <c r="K135" s="71"/>
      <c r="L135" s="71"/>
    </row>
    <row r="136" spans="1:13" ht="12.75" hidden="1" customHeight="1" x14ac:dyDescent="0.25">
      <c r="A136" s="11"/>
      <c r="B136" s="71" t="s">
        <v>44</v>
      </c>
      <c r="C136" s="71"/>
      <c r="D136" s="71"/>
      <c r="E136" s="71"/>
      <c r="F136" s="71"/>
      <c r="G136" s="71"/>
      <c r="H136" s="71"/>
      <c r="I136" s="71"/>
      <c r="J136" s="71"/>
      <c r="K136" s="71"/>
      <c r="L136" s="71"/>
    </row>
    <row r="137" spans="1:13" ht="12.75" hidden="1" customHeight="1" x14ac:dyDescent="0.25">
      <c r="A137" s="11"/>
      <c r="B137" s="71" t="s">
        <v>45</v>
      </c>
      <c r="C137" s="71"/>
      <c r="D137" s="71"/>
      <c r="E137" s="71"/>
      <c r="F137" s="71"/>
      <c r="G137" s="71"/>
      <c r="H137" s="71"/>
      <c r="I137" s="71"/>
      <c r="J137" s="71"/>
      <c r="K137" s="71"/>
      <c r="L137" s="71"/>
    </row>
    <row r="138" spans="1:13" hidden="1" x14ac:dyDescent="0.25">
      <c r="B138" s="71" t="str">
        <f>+IF(G17=lists!O1,"Copia de Hoja de Inscripción",IF(G17=lists!O4,"Autorización de desembolso (Expedida por la Unidad de Regularización de Garantías de la Gerencia Legal de Préstamos)",""))</f>
        <v>Copia de Hoja de Inscripción</v>
      </c>
      <c r="C138" s="71"/>
      <c r="D138" s="71"/>
      <c r="E138" s="71"/>
      <c r="F138" s="71"/>
      <c r="G138" s="71"/>
      <c r="H138" s="71"/>
      <c r="I138" s="71"/>
      <c r="J138" s="71"/>
      <c r="K138" s="71"/>
      <c r="L138" s="71"/>
    </row>
    <row r="139" spans="1:13" hidden="1" x14ac:dyDescent="0.25">
      <c r="E139" s="11"/>
    </row>
    <row r="140" spans="1:13" ht="15" customHeight="1" x14ac:dyDescent="0.25">
      <c r="B140" s="56" t="s">
        <v>84</v>
      </c>
      <c r="C140" s="57"/>
      <c r="D140" s="57"/>
      <c r="E140" s="57"/>
      <c r="F140" s="57"/>
      <c r="G140" s="57"/>
      <c r="H140" s="57"/>
      <c r="I140" s="57"/>
      <c r="J140" s="57"/>
      <c r="K140" s="57"/>
      <c r="L140" s="57"/>
      <c r="M140" s="57"/>
    </row>
    <row r="141" spans="1:13" ht="6" customHeight="1" x14ac:dyDescent="0.25"/>
    <row r="142" spans="1:13" ht="12.75" customHeight="1" x14ac:dyDescent="0.25">
      <c r="B142" s="74" t="str">
        <f>+CONCATENATE("Cartas Constancias sin inscripciones de intransferibilidad.
Declaración Jurada avalada al menos por un (1) colindante, donde se haga constar que el solicitante tiene posesión y ","
    propiedad del inmueble.
Copia Plano Catastral, Dirección de Mensura.
","Original plano particular firmado por agrimensor por la totalidad de la parcela.
Original Certificación de Cargas y Gravámenes vigente.
","Original certificación expedida por agrimensor autorizado por APAP en la que se haga constar los linderos del inmueble, que ","
    el propietario tiene la propiedad y ","posesión del mismo, y que el colindante tiene la propiedad y posesión de su inmueble.  
Obligación contractual (en el contrato préstamo) deslindar inmueble al año. Causa caducidad préstamo. 
")</f>
        <v xml:space="preserve">Cartas Constancias sin inscripciones de intransferibilidad.
Declaración Jurada avalada al menos por un (1) colindante, donde se haga constar que el solicitante tiene posesión y 
    propiedad del inmueble.
Copia Plano Catastral, Dirección de Mensura.
Original plano particular firmado por agrimensor por la totalidad de la parcela.
Original Certificación de Cargas y Gravámenes vigente.
Original certificación expedida por agrimensor autorizado por APAP en la que se haga constar los linderos del inmueble, que 
    el propietario tiene la propiedad y posesión del mismo, y que el colindante tiene la propiedad y posesión de su inmueble.  
Obligación contractual (en el contrato préstamo) deslindar inmueble al año. Causa caducidad préstamo. 
</v>
      </c>
      <c r="C142" s="74"/>
      <c r="D142" s="74"/>
      <c r="E142" s="74"/>
      <c r="F142" s="74"/>
      <c r="G142" s="74"/>
      <c r="H142" s="74"/>
      <c r="I142" s="74"/>
      <c r="J142" s="74"/>
      <c r="K142" s="74"/>
      <c r="L142" s="74"/>
    </row>
    <row r="143" spans="1:13" ht="12.75" customHeight="1" x14ac:dyDescent="0.25">
      <c r="B143" s="74"/>
      <c r="C143" s="74"/>
      <c r="D143" s="74"/>
      <c r="E143" s="74"/>
      <c r="F143" s="74"/>
      <c r="G143" s="74"/>
      <c r="H143" s="74"/>
      <c r="I143" s="74"/>
      <c r="J143" s="74"/>
      <c r="K143" s="74"/>
      <c r="L143" s="74"/>
    </row>
    <row r="144" spans="1:13" ht="12.75" customHeight="1" x14ac:dyDescent="0.25">
      <c r="B144" s="74"/>
      <c r="C144" s="74"/>
      <c r="D144" s="74"/>
      <c r="E144" s="74"/>
      <c r="F144" s="74"/>
      <c r="G144" s="74"/>
      <c r="H144" s="74"/>
      <c r="I144" s="74"/>
      <c r="J144" s="74"/>
      <c r="K144" s="74"/>
      <c r="L144" s="74"/>
    </row>
    <row r="145" spans="2:13" ht="12.75" customHeight="1" x14ac:dyDescent="0.25">
      <c r="B145" s="74"/>
      <c r="C145" s="74"/>
      <c r="D145" s="74"/>
      <c r="E145" s="74"/>
      <c r="F145" s="74"/>
      <c r="G145" s="74"/>
      <c r="H145" s="74"/>
      <c r="I145" s="74"/>
      <c r="J145" s="74"/>
      <c r="K145" s="74"/>
      <c r="L145" s="74"/>
    </row>
    <row r="146" spans="2:13" ht="12.75" customHeight="1" x14ac:dyDescent="0.25">
      <c r="B146" s="74"/>
      <c r="C146" s="74"/>
      <c r="D146" s="74"/>
      <c r="E146" s="74"/>
      <c r="F146" s="74"/>
      <c r="G146" s="74"/>
      <c r="H146" s="74"/>
      <c r="I146" s="74"/>
      <c r="J146" s="74"/>
      <c r="K146" s="74"/>
      <c r="L146" s="74"/>
    </row>
    <row r="147" spans="2:13" ht="12.75" customHeight="1" x14ac:dyDescent="0.25">
      <c r="B147" s="74"/>
      <c r="C147" s="74"/>
      <c r="D147" s="74"/>
      <c r="E147" s="74"/>
      <c r="F147" s="74"/>
      <c r="G147" s="74"/>
      <c r="H147" s="74"/>
      <c r="I147" s="74"/>
      <c r="J147" s="74"/>
      <c r="K147" s="74"/>
      <c r="L147" s="74"/>
    </row>
    <row r="148" spans="2:13" ht="12.75" customHeight="1" x14ac:dyDescent="0.25">
      <c r="B148" s="74"/>
      <c r="C148" s="74"/>
      <c r="D148" s="74"/>
      <c r="E148" s="74"/>
      <c r="F148" s="74"/>
      <c r="G148" s="74"/>
      <c r="H148" s="74"/>
      <c r="I148" s="74"/>
      <c r="J148" s="74"/>
      <c r="K148" s="74"/>
      <c r="L148" s="74"/>
    </row>
    <row r="149" spans="2:13" ht="12.75" customHeight="1" x14ac:dyDescent="0.25">
      <c r="B149" s="74"/>
      <c r="C149" s="74"/>
      <c r="D149" s="74"/>
      <c r="E149" s="74"/>
      <c r="F149" s="74"/>
      <c r="G149" s="74"/>
      <c r="H149" s="74"/>
      <c r="I149" s="74"/>
      <c r="J149" s="74"/>
      <c r="K149" s="74"/>
      <c r="L149" s="74"/>
    </row>
    <row r="150" spans="2:13" ht="12.75" customHeight="1" x14ac:dyDescent="0.25">
      <c r="B150" s="74"/>
      <c r="C150" s="74"/>
      <c r="D150" s="74"/>
      <c r="E150" s="74"/>
      <c r="F150" s="74"/>
      <c r="G150" s="74"/>
      <c r="H150" s="74"/>
      <c r="I150" s="74"/>
      <c r="J150" s="74"/>
      <c r="K150" s="74"/>
      <c r="L150" s="74"/>
    </row>
    <row r="151" spans="2:13" ht="12.75" customHeight="1" x14ac:dyDescent="0.25">
      <c r="B151" s="74"/>
      <c r="C151" s="74"/>
      <c r="D151" s="74"/>
      <c r="E151" s="74"/>
      <c r="F151" s="74"/>
      <c r="G151" s="74"/>
      <c r="H151" s="74"/>
      <c r="I151" s="74"/>
      <c r="J151" s="74"/>
      <c r="K151" s="74"/>
      <c r="L151" s="74"/>
    </row>
    <row r="152" spans="2:13" ht="12.75" customHeight="1" x14ac:dyDescent="0.25">
      <c r="B152" s="74"/>
      <c r="C152" s="74"/>
      <c r="D152" s="74"/>
      <c r="E152" s="74"/>
      <c r="F152" s="74"/>
      <c r="G152" s="74"/>
      <c r="H152" s="74"/>
      <c r="I152" s="74"/>
      <c r="J152" s="74"/>
      <c r="K152" s="74"/>
      <c r="L152" s="74"/>
    </row>
    <row r="153" spans="2:13" ht="12.75" customHeight="1" x14ac:dyDescent="0.25"/>
    <row r="154" spans="2:13" ht="15" customHeight="1" x14ac:dyDescent="0.25">
      <c r="B154" s="56" t="s">
        <v>72</v>
      </c>
      <c r="C154" s="57"/>
      <c r="D154" s="57"/>
      <c r="E154" s="57"/>
      <c r="F154" s="57"/>
      <c r="G154" s="57"/>
      <c r="H154" s="57"/>
      <c r="I154" s="57"/>
      <c r="J154" s="57"/>
      <c r="K154" s="57"/>
      <c r="L154" s="57"/>
      <c r="M154" s="57"/>
    </row>
    <row r="155" spans="2:13" ht="12.75" customHeight="1" x14ac:dyDescent="0.25">
      <c r="B155" s="86"/>
      <c r="C155" s="86"/>
      <c r="D155" s="86"/>
      <c r="E155" s="86"/>
      <c r="F155" s="86"/>
      <c r="G155" s="86"/>
      <c r="H155" s="86"/>
      <c r="I155" s="86"/>
      <c r="J155" s="86"/>
      <c r="K155" s="86"/>
      <c r="L155" s="86"/>
    </row>
    <row r="156" spans="2:13" ht="12.75" customHeight="1" x14ac:dyDescent="0.25">
      <c r="B156" s="85" t="s">
        <v>92</v>
      </c>
      <c r="C156" s="85"/>
      <c r="D156" s="85"/>
      <c r="E156" s="85"/>
      <c r="F156" s="85"/>
      <c r="G156" s="85"/>
      <c r="H156" s="85"/>
      <c r="I156" s="85"/>
      <c r="J156" s="85"/>
      <c r="K156" s="85"/>
      <c r="L156" s="85"/>
    </row>
    <row r="157" spans="2:13" ht="12.75" customHeight="1" x14ac:dyDescent="0.25">
      <c r="B157" s="85" t="s">
        <v>93</v>
      </c>
      <c r="C157" s="85"/>
      <c r="D157" s="85"/>
      <c r="E157" s="85"/>
      <c r="F157" s="85"/>
      <c r="G157" s="85"/>
      <c r="H157" s="85"/>
      <c r="I157" s="85"/>
      <c r="J157" s="85"/>
      <c r="K157" s="85"/>
      <c r="L157" s="85"/>
    </row>
    <row r="158" spans="2:13" ht="12.75" customHeight="1" x14ac:dyDescent="0.25">
      <c r="B158" s="85" t="s">
        <v>94</v>
      </c>
      <c r="C158" s="85"/>
      <c r="D158" s="85"/>
      <c r="E158" s="85"/>
      <c r="F158" s="85"/>
      <c r="G158" s="85"/>
      <c r="H158" s="85"/>
      <c r="I158" s="85"/>
      <c r="J158" s="85"/>
      <c r="K158" s="85"/>
      <c r="L158" s="85"/>
    </row>
    <row r="159" spans="2:13" ht="12.75" customHeight="1" x14ac:dyDescent="0.25">
      <c r="B159" s="85" t="s">
        <v>95</v>
      </c>
      <c r="C159" s="85"/>
      <c r="D159" s="85"/>
      <c r="E159" s="85"/>
      <c r="F159" s="85"/>
      <c r="G159" s="85"/>
      <c r="H159" s="85"/>
      <c r="I159" s="85"/>
      <c r="J159" s="85"/>
      <c r="K159" s="85"/>
      <c r="L159" s="85"/>
    </row>
    <row r="160" spans="2:13" ht="12.75" customHeight="1" x14ac:dyDescent="0.25">
      <c r="B160" s="85" t="s">
        <v>96</v>
      </c>
      <c r="C160" s="85"/>
      <c r="D160" s="85"/>
      <c r="E160" s="85"/>
      <c r="F160" s="85"/>
      <c r="G160" s="85"/>
      <c r="H160" s="85"/>
      <c r="I160" s="85"/>
      <c r="J160" s="85"/>
      <c r="K160" s="85"/>
      <c r="L160" s="85"/>
    </row>
    <row r="161" spans="2:12" ht="12.75" customHeight="1" x14ac:dyDescent="0.25">
      <c r="B161" s="74" t="s">
        <v>8</v>
      </c>
      <c r="C161" s="74"/>
      <c r="D161" s="74"/>
      <c r="E161" s="74"/>
      <c r="F161" s="74"/>
      <c r="G161" s="74"/>
      <c r="H161" s="74"/>
      <c r="I161" s="74"/>
      <c r="J161" s="74"/>
      <c r="K161" s="74"/>
      <c r="L161" s="74"/>
    </row>
    <row r="162" spans="2:12" ht="12.75" customHeight="1" x14ac:dyDescent="0.25">
      <c r="B162" s="83" t="s">
        <v>9</v>
      </c>
      <c r="C162" s="83"/>
      <c r="D162" s="83"/>
      <c r="E162" s="83"/>
      <c r="F162" s="83"/>
      <c r="G162" s="83"/>
      <c r="H162" s="83"/>
      <c r="I162" s="83"/>
      <c r="J162" s="83"/>
      <c r="K162" s="83"/>
      <c r="L162" s="83"/>
    </row>
    <row r="163" spans="2:12" ht="12.75" customHeight="1" x14ac:dyDescent="0.25">
      <c r="B163" s="83" t="s">
        <v>10</v>
      </c>
      <c r="C163" s="83"/>
      <c r="D163" s="83"/>
      <c r="E163" s="83"/>
      <c r="F163" s="83"/>
      <c r="G163" s="83"/>
      <c r="H163" s="83"/>
      <c r="I163" s="83"/>
      <c r="J163" s="83"/>
      <c r="K163" s="83"/>
      <c r="L163" s="83"/>
    </row>
    <row r="164" spans="2:12" ht="12.75" customHeight="1" x14ac:dyDescent="0.25">
      <c r="B164" s="83" t="s">
        <v>11</v>
      </c>
      <c r="C164" s="83"/>
      <c r="D164" s="83"/>
      <c r="E164" s="83"/>
      <c r="F164" s="83"/>
      <c r="G164" s="83"/>
      <c r="H164" s="83"/>
      <c r="I164" s="83"/>
      <c r="J164" s="83"/>
      <c r="K164" s="83"/>
      <c r="L164" s="83"/>
    </row>
    <row r="165" spans="2:12" ht="12.75" customHeight="1" x14ac:dyDescent="0.25">
      <c r="B165" s="83" t="s">
        <v>97</v>
      </c>
      <c r="C165" s="83"/>
      <c r="D165" s="83"/>
      <c r="E165" s="83"/>
      <c r="F165" s="83"/>
      <c r="G165" s="83"/>
      <c r="H165" s="83"/>
      <c r="I165" s="83"/>
      <c r="J165" s="83"/>
      <c r="K165" s="83"/>
      <c r="L165" s="83"/>
    </row>
    <row r="166" spans="2:12" ht="12.75" customHeight="1" x14ac:dyDescent="0.25">
      <c r="B166" s="83" t="s">
        <v>12</v>
      </c>
      <c r="C166" s="83"/>
      <c r="D166" s="83"/>
      <c r="E166" s="83"/>
      <c r="F166" s="83"/>
      <c r="G166" s="83"/>
      <c r="H166" s="83"/>
      <c r="I166" s="83"/>
      <c r="J166" s="83"/>
      <c r="K166" s="83"/>
      <c r="L166" s="83"/>
    </row>
    <row r="167" spans="2:12" ht="12.75" customHeight="1" x14ac:dyDescent="0.25">
      <c r="B167" s="83"/>
      <c r="C167" s="83"/>
      <c r="D167" s="83"/>
      <c r="E167" s="83"/>
      <c r="F167" s="83"/>
      <c r="G167" s="83"/>
      <c r="H167" s="83"/>
      <c r="I167" s="83"/>
      <c r="J167" s="83"/>
      <c r="K167" s="83"/>
      <c r="L167" s="83"/>
    </row>
    <row r="168" spans="2:12" ht="12.75" customHeight="1" x14ac:dyDescent="0.25">
      <c r="B168" s="83" t="s">
        <v>13</v>
      </c>
      <c r="C168" s="83"/>
      <c r="D168" s="83"/>
      <c r="E168" s="83"/>
      <c r="F168" s="83"/>
      <c r="G168" s="83"/>
      <c r="H168" s="83"/>
      <c r="I168" s="83"/>
      <c r="J168" s="83"/>
      <c r="K168" s="83"/>
      <c r="L168" s="83"/>
    </row>
    <row r="169" spans="2:12" ht="12.75" customHeight="1" x14ac:dyDescent="0.25">
      <c r="B169" s="74" t="s">
        <v>98</v>
      </c>
      <c r="C169" s="74"/>
      <c r="D169" s="74"/>
      <c r="E169" s="74"/>
      <c r="F169" s="74"/>
      <c r="G169" s="74"/>
      <c r="H169" s="74"/>
      <c r="I169" s="74"/>
      <c r="J169" s="74"/>
      <c r="K169" s="74"/>
      <c r="L169" s="74"/>
    </row>
    <row r="170" spans="2:12" ht="12.75" customHeight="1" x14ac:dyDescent="0.25">
      <c r="B170" s="83" t="s">
        <v>14</v>
      </c>
      <c r="C170" s="83"/>
      <c r="D170" s="83"/>
      <c r="E170" s="83"/>
      <c r="F170" s="83"/>
      <c r="G170" s="83"/>
      <c r="H170" s="83"/>
      <c r="I170" s="83"/>
      <c r="J170" s="83"/>
      <c r="K170" s="83"/>
      <c r="L170" s="83"/>
    </row>
    <row r="171" spans="2:12" ht="12.75" customHeight="1" x14ac:dyDescent="0.25">
      <c r="B171" s="83" t="s">
        <v>99</v>
      </c>
      <c r="C171" s="83"/>
      <c r="D171" s="83"/>
      <c r="E171" s="83"/>
      <c r="F171" s="83"/>
      <c r="G171" s="83"/>
      <c r="H171" s="83"/>
      <c r="I171" s="83"/>
      <c r="J171" s="83"/>
      <c r="K171" s="83"/>
      <c r="L171" s="83"/>
    </row>
    <row r="172" spans="2:12" ht="12.75" customHeight="1" x14ac:dyDescent="0.25">
      <c r="B172" s="83" t="s">
        <v>100</v>
      </c>
      <c r="C172" s="83"/>
      <c r="D172" s="83"/>
      <c r="E172" s="83"/>
      <c r="F172" s="83"/>
      <c r="G172" s="83"/>
      <c r="H172" s="83"/>
      <c r="I172" s="83"/>
      <c r="J172" s="83"/>
      <c r="K172" s="83"/>
      <c r="L172" s="83"/>
    </row>
    <row r="173" spans="2:12" ht="12.75" customHeight="1" x14ac:dyDescent="0.25">
      <c r="B173" s="83" t="s">
        <v>15</v>
      </c>
      <c r="C173" s="83"/>
      <c r="D173" s="83"/>
      <c r="E173" s="83"/>
      <c r="F173" s="83"/>
      <c r="G173" s="83"/>
      <c r="H173" s="83"/>
      <c r="I173" s="83"/>
      <c r="J173" s="83"/>
      <c r="K173" s="83"/>
      <c r="L173" s="83"/>
    </row>
    <row r="174" spans="2:12" ht="12.75" customHeight="1" x14ac:dyDescent="0.25">
      <c r="B174" s="83" t="s">
        <v>16</v>
      </c>
      <c r="C174" s="83"/>
      <c r="D174" s="83"/>
      <c r="E174" s="83"/>
      <c r="F174" s="83"/>
      <c r="G174" s="83"/>
      <c r="H174" s="83"/>
      <c r="I174" s="83"/>
      <c r="J174" s="83"/>
      <c r="K174" s="83"/>
      <c r="L174" s="83"/>
    </row>
    <row r="175" spans="2:12" ht="12.75" customHeight="1" x14ac:dyDescent="0.25">
      <c r="B175" s="83" t="s">
        <v>17</v>
      </c>
      <c r="C175" s="83"/>
      <c r="D175" s="83"/>
      <c r="E175" s="83"/>
      <c r="F175" s="83"/>
      <c r="G175" s="83"/>
      <c r="H175" s="83"/>
      <c r="I175" s="83"/>
      <c r="J175" s="83"/>
      <c r="K175" s="83"/>
      <c r="L175" s="83"/>
    </row>
    <row r="176" spans="2:12" ht="12.75" customHeight="1" x14ac:dyDescent="0.25">
      <c r="B176" s="83"/>
      <c r="C176" s="83"/>
      <c r="D176" s="83"/>
      <c r="E176" s="83"/>
      <c r="F176" s="83"/>
      <c r="G176" s="83"/>
      <c r="H176" s="83"/>
      <c r="I176" s="83"/>
      <c r="J176" s="83"/>
      <c r="K176" s="83"/>
      <c r="L176" s="83"/>
    </row>
    <row r="177" spans="2:13" ht="12.75" customHeight="1" x14ac:dyDescent="0.25">
      <c r="B177" s="83" t="s">
        <v>18</v>
      </c>
      <c r="C177" s="83"/>
      <c r="D177" s="83"/>
      <c r="E177" s="83"/>
      <c r="F177" s="83"/>
      <c r="G177" s="83"/>
      <c r="H177" s="83"/>
      <c r="I177" s="83"/>
      <c r="J177" s="83"/>
      <c r="K177" s="83"/>
      <c r="L177" s="83"/>
    </row>
    <row r="178" spans="2:13" ht="12.75" customHeight="1" x14ac:dyDescent="0.25">
      <c r="B178" s="83" t="s">
        <v>19</v>
      </c>
      <c r="C178" s="83"/>
      <c r="D178" s="83"/>
      <c r="E178" s="83"/>
      <c r="F178" s="83"/>
      <c r="G178" s="83"/>
      <c r="H178" s="83"/>
      <c r="I178" s="83"/>
      <c r="J178" s="83"/>
      <c r="K178" s="83"/>
      <c r="L178" s="83"/>
    </row>
    <row r="179" spans="2:13" ht="12.75" customHeight="1" x14ac:dyDescent="0.25">
      <c r="B179" s="83" t="s">
        <v>20</v>
      </c>
      <c r="C179" s="83"/>
      <c r="D179" s="83"/>
      <c r="E179" s="83"/>
      <c r="F179" s="83"/>
      <c r="G179" s="83"/>
      <c r="H179" s="83"/>
      <c r="I179" s="83"/>
      <c r="J179" s="83"/>
      <c r="K179" s="83"/>
      <c r="L179" s="83"/>
    </row>
    <row r="180" spans="2:13" ht="12.75" customHeight="1" x14ac:dyDescent="0.25"/>
    <row r="181" spans="2:13" ht="15" customHeight="1" x14ac:dyDescent="0.25">
      <c r="B181" s="56" t="s">
        <v>73</v>
      </c>
      <c r="C181" s="57"/>
      <c r="D181" s="57"/>
      <c r="E181" s="57"/>
      <c r="F181" s="57"/>
      <c r="G181" s="57"/>
      <c r="H181" s="57"/>
      <c r="I181" s="57"/>
      <c r="J181" s="57"/>
      <c r="K181" s="57"/>
      <c r="L181" s="57"/>
      <c r="M181" s="57"/>
    </row>
    <row r="182" spans="2:13" ht="4.5" customHeight="1" x14ac:dyDescent="0.25">
      <c r="B182" s="86"/>
      <c r="C182" s="86"/>
      <c r="D182" s="86"/>
      <c r="E182" s="86"/>
      <c r="F182" s="86"/>
      <c r="G182" s="86"/>
      <c r="H182" s="86"/>
      <c r="I182" s="86"/>
      <c r="J182" s="86"/>
      <c r="K182" s="86"/>
      <c r="L182" s="86"/>
    </row>
    <row r="183" spans="2:13" ht="12.75" customHeight="1" x14ac:dyDescent="0.25">
      <c r="B183" s="74" t="s">
        <v>101</v>
      </c>
      <c r="C183" s="74"/>
      <c r="D183" s="74"/>
      <c r="E183" s="74"/>
      <c r="F183" s="74"/>
      <c r="G183" s="74"/>
      <c r="H183" s="74"/>
      <c r="I183" s="74"/>
      <c r="J183" s="74"/>
      <c r="K183" s="74"/>
      <c r="L183" s="74"/>
    </row>
    <row r="184" spans="2:13" ht="12.75" customHeight="1" x14ac:dyDescent="0.25">
      <c r="B184" s="74" t="s">
        <v>21</v>
      </c>
      <c r="C184" s="74"/>
      <c r="D184" s="74"/>
      <c r="E184" s="74"/>
      <c r="F184" s="74"/>
      <c r="G184" s="74"/>
      <c r="H184" s="74"/>
      <c r="I184" s="74"/>
      <c r="J184" s="74"/>
      <c r="K184" s="74"/>
      <c r="L184" s="74"/>
    </row>
  </sheetData>
  <mergeCells count="100">
    <mergeCell ref="B183:L183"/>
    <mergeCell ref="B182:L182"/>
    <mergeCell ref="B181:M181"/>
    <mergeCell ref="G17:J17"/>
    <mergeCell ref="B16:F16"/>
    <mergeCell ref="B61:L61"/>
    <mergeCell ref="B142:L152"/>
    <mergeCell ref="B140:M140"/>
    <mergeCell ref="B136:L136"/>
    <mergeCell ref="B137:L137"/>
    <mergeCell ref="B165:L165"/>
    <mergeCell ref="B168:L168"/>
    <mergeCell ref="B166:L167"/>
    <mergeCell ref="B159:L159"/>
    <mergeCell ref="B160:L160"/>
    <mergeCell ref="B161:L161"/>
    <mergeCell ref="B162:L162"/>
    <mergeCell ref="B154:M154"/>
    <mergeCell ref="B155:L155"/>
    <mergeCell ref="B156:L156"/>
    <mergeCell ref="B138:L138"/>
    <mergeCell ref="B184:L184"/>
    <mergeCell ref="B87:M87"/>
    <mergeCell ref="B174:L174"/>
    <mergeCell ref="B177:L177"/>
    <mergeCell ref="B178:L178"/>
    <mergeCell ref="B179:L179"/>
    <mergeCell ref="B175:L176"/>
    <mergeCell ref="B169:L169"/>
    <mergeCell ref="B170:L170"/>
    <mergeCell ref="B171:L171"/>
    <mergeCell ref="B172:L172"/>
    <mergeCell ref="B173:L173"/>
    <mergeCell ref="B163:L163"/>
    <mergeCell ref="B157:L157"/>
    <mergeCell ref="B158:L158"/>
    <mergeCell ref="B164:L164"/>
    <mergeCell ref="B134:L134"/>
    <mergeCell ref="B118:L118"/>
    <mergeCell ref="B123:L130"/>
    <mergeCell ref="B119:L119"/>
    <mergeCell ref="B120:L120"/>
    <mergeCell ref="B121:L121"/>
    <mergeCell ref="B122:L122"/>
    <mergeCell ref="B132:M132"/>
    <mergeCell ref="B74:L84"/>
    <mergeCell ref="B72:M72"/>
    <mergeCell ref="B53:M53"/>
    <mergeCell ref="B95:C95"/>
    <mergeCell ref="D95:F95"/>
    <mergeCell ref="B89:L89"/>
    <mergeCell ref="B90:L90"/>
    <mergeCell ref="B91:L91"/>
    <mergeCell ref="B92:L92"/>
    <mergeCell ref="B94:L94"/>
    <mergeCell ref="G95:I95"/>
    <mergeCell ref="J95:L95"/>
    <mergeCell ref="B114:L114"/>
    <mergeCell ref="B115:L115"/>
    <mergeCell ref="B116:L116"/>
    <mergeCell ref="B96:C96"/>
    <mergeCell ref="D96:F96"/>
    <mergeCell ref="G96:I96"/>
    <mergeCell ref="J96:L96"/>
    <mergeCell ref="J97:L110"/>
    <mergeCell ref="G97:I110"/>
    <mergeCell ref="D97:F110"/>
    <mergeCell ref="B97:C110"/>
    <mergeCell ref="B112:M112"/>
    <mergeCell ref="B117:L117"/>
    <mergeCell ref="B135:L135"/>
    <mergeCell ref="G9:J9"/>
    <mergeCell ref="G10:J10"/>
    <mergeCell ref="G11:J11"/>
    <mergeCell ref="G12:J12"/>
    <mergeCell ref="G14:J14"/>
    <mergeCell ref="G13:J13"/>
    <mergeCell ref="B9:F9"/>
    <mergeCell ref="B55:L60"/>
    <mergeCell ref="B13:F13"/>
    <mergeCell ref="B26:K29"/>
    <mergeCell ref="B35:L50"/>
    <mergeCell ref="B25:M25"/>
    <mergeCell ref="B62:L69"/>
    <mergeCell ref="B17:F17"/>
    <mergeCell ref="B12:F12"/>
    <mergeCell ref="B11:F11"/>
    <mergeCell ref="B10:F10"/>
    <mergeCell ref="B23:L23"/>
    <mergeCell ref="B19:M19"/>
    <mergeCell ref="B21:M21"/>
    <mergeCell ref="B15:F15"/>
    <mergeCell ref="G16:J16"/>
    <mergeCell ref="E31:F31"/>
    <mergeCell ref="B30:M30"/>
    <mergeCell ref="B33:M33"/>
    <mergeCell ref="B14:F14"/>
    <mergeCell ref="G15:J15"/>
    <mergeCell ref="B24:M24"/>
    <mergeCell ref="B20:K20"/>
  </mergeCells>
  <conditionalFormatting sqref="B74 M74:M85 B154:M184 B86:M152 L20:M20 B55 B62 M55:M69 B70:M73 B22:M30 B33:M54 B20:B21">
    <cfRule type="expression" dxfId="5" priority="7">
      <formula>$L$9=FALSE</formula>
    </cfRule>
  </conditionalFormatting>
  <conditionalFormatting sqref="B140:M152">
    <cfRule type="expression" dxfId="4" priority="6">
      <formula>$G$14="No"</formula>
    </cfRule>
  </conditionalFormatting>
  <conditionalFormatting sqref="B154:M179">
    <cfRule type="expression" dxfId="3" priority="5">
      <formula>$G$15="Si"</formula>
    </cfRule>
  </conditionalFormatting>
  <conditionalFormatting sqref="B181:M184">
    <cfRule type="expression" dxfId="2" priority="4">
      <formula>$G$16="No"</formula>
    </cfRule>
  </conditionalFormatting>
  <conditionalFormatting sqref="B31:E31 G31:M31">
    <cfRule type="expression" dxfId="1" priority="3">
      <formula>$L$9=FALSE</formula>
    </cfRule>
  </conditionalFormatting>
  <conditionalFormatting sqref="B32:M32">
    <cfRule type="expression" dxfId="0" priority="2">
      <formula>$L$9=FALSE</formula>
    </cfRule>
  </conditionalFormatting>
  <hyperlinks>
    <hyperlink ref="E31" r:id="rId1" xr:uid="{00000000-0004-0000-0100-000000000000}"/>
  </hyperlinks>
  <pageMargins left="0.7" right="0.7" top="0.75" bottom="0.75" header="0.3" footer="0.3"/>
  <pageSetup scale="55" orientation="portrait" r:id="rId2"/>
  <rowBreaks count="1" manualBreakCount="1">
    <brk id="139" max="16383" man="1"/>
  </rowBreaks>
  <drawing r:id="rId3"/>
  <legacyDrawing r:id="rId4"/>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0000000}">
          <x14:formula1>
            <xm:f>lists!$C$1:$C$4</xm:f>
          </x14:formula1>
          <xm:sqref>G10</xm:sqref>
        </x14:dataValidation>
        <x14:dataValidation type="list" allowBlank="1" showInputMessage="1" showErrorMessage="1" xr:uid="{00000000-0002-0000-0100-000001000000}">
          <x14:formula1>
            <xm:f>lists!$E$1:$E$2</xm:f>
          </x14:formula1>
          <xm:sqref>G11</xm:sqref>
        </x14:dataValidation>
        <x14:dataValidation type="list" allowBlank="1" showInputMessage="1" showErrorMessage="1" xr:uid="{00000000-0002-0000-0100-000002000000}">
          <x14:formula1>
            <xm:f>lists!$K$1:$K$2</xm:f>
          </x14:formula1>
          <xm:sqref>G15:J15</xm:sqref>
        </x14:dataValidation>
        <x14:dataValidation type="list" allowBlank="1" showInputMessage="1" showErrorMessage="1" xr:uid="{00000000-0002-0000-0100-000003000000}">
          <x14:formula1>
            <xm:f>lists!$M$1:$M$4</xm:f>
          </x14:formula1>
          <xm:sqref>G13</xm:sqref>
        </x14:dataValidation>
        <x14:dataValidation type="list" allowBlank="1" showInputMessage="1" showErrorMessage="1" xr:uid="{00000000-0002-0000-0100-000004000000}">
          <x14:formula1>
            <xm:f>lists!$A$1:$A$4</xm:f>
          </x14:formula1>
          <xm:sqref>G9:J9</xm:sqref>
        </x14:dataValidation>
        <x14:dataValidation type="list" allowBlank="1" showInputMessage="1" showErrorMessage="1" xr:uid="{00000000-0002-0000-0100-000005000000}">
          <x14:formula1>
            <xm:f>lists!$G$1:$G$4</xm:f>
          </x14:formula1>
          <xm:sqref>G12:J12</xm:sqref>
        </x14:dataValidation>
        <x14:dataValidation type="list" allowBlank="1" showInputMessage="1" showErrorMessage="1" xr:uid="{00000000-0002-0000-0100-000006000000}">
          <x14:formula1>
            <xm:f>lists!$O$1:$O$4</xm:f>
          </x14:formula1>
          <xm:sqref>G17:J17</xm:sqref>
        </x14:dataValidation>
        <x14:dataValidation type="list" allowBlank="1" showInputMessage="1" showErrorMessage="1" xr:uid="{00000000-0002-0000-0100-000007000000}">
          <x14:formula1>
            <xm:f>lists!$I$1:$I$2</xm:f>
          </x14:formula1>
          <xm:sqref>G16:J16 G14:J14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
  <sheetViews>
    <sheetView workbookViewId="0"/>
  </sheetViews>
  <sheetFormatPr baseColWidth="10" defaultColWidth="9.140625" defaultRowHeight="15" x14ac:dyDescent="0.25"/>
  <cols>
    <col min="1" max="1" width="12.28515625" bestFit="1" customWidth="1"/>
    <col min="2" max="2" width="2" customWidth="1"/>
    <col min="3" max="3" width="41.5703125" bestFit="1" customWidth="1"/>
    <col min="4" max="4" width="2" customWidth="1"/>
    <col min="5" max="5" width="25.85546875" bestFit="1" customWidth="1"/>
    <col min="6" max="6" width="2" customWidth="1"/>
    <col min="7" max="7" width="52.42578125" bestFit="1" customWidth="1"/>
    <col min="8" max="8" width="2" customWidth="1"/>
    <col min="9" max="9" width="3.5703125" bestFit="1" customWidth="1"/>
    <col min="10" max="10" width="2" customWidth="1"/>
    <col min="11" max="11" width="3.5703125" bestFit="1" customWidth="1"/>
    <col min="12" max="12" width="2" customWidth="1"/>
    <col min="13" max="13" width="25.5703125" bestFit="1" customWidth="1"/>
    <col min="14" max="14" width="2" customWidth="1"/>
  </cols>
  <sheetData>
    <row r="1" spans="1:15" x14ac:dyDescent="0.25">
      <c r="A1" t="s">
        <v>63</v>
      </c>
      <c r="C1" t="s">
        <v>2</v>
      </c>
      <c r="E1" t="s">
        <v>116</v>
      </c>
      <c r="G1" t="s">
        <v>66</v>
      </c>
      <c r="I1" t="s">
        <v>4</v>
      </c>
      <c r="K1" t="s">
        <v>4</v>
      </c>
      <c r="M1" t="s">
        <v>47</v>
      </c>
      <c r="O1" t="s">
        <v>48</v>
      </c>
    </row>
    <row r="2" spans="1:15" x14ac:dyDescent="0.25">
      <c r="A2" t="s">
        <v>62</v>
      </c>
      <c r="C2" t="s">
        <v>3</v>
      </c>
      <c r="E2" t="s">
        <v>60</v>
      </c>
      <c r="G2" t="s">
        <v>108</v>
      </c>
      <c r="I2" t="s">
        <v>5</v>
      </c>
      <c r="K2" t="s">
        <v>56</v>
      </c>
      <c r="M2" t="s">
        <v>0</v>
      </c>
      <c r="O2" t="s">
        <v>70</v>
      </c>
    </row>
    <row r="3" spans="1:15" x14ac:dyDescent="0.25">
      <c r="A3" t="s">
        <v>64</v>
      </c>
      <c r="C3" t="s">
        <v>90</v>
      </c>
      <c r="G3" t="s">
        <v>107</v>
      </c>
      <c r="M3" t="s">
        <v>1</v>
      </c>
      <c r="O3" t="s">
        <v>71</v>
      </c>
    </row>
    <row r="4" spans="1:15" x14ac:dyDescent="0.25">
      <c r="A4" t="s">
        <v>65</v>
      </c>
      <c r="C4" t="s">
        <v>91</v>
      </c>
      <c r="G4" t="s">
        <v>68</v>
      </c>
      <c r="M4" t="s">
        <v>59</v>
      </c>
      <c r="O4" t="s">
        <v>69</v>
      </c>
    </row>
    <row r="5" spans="1:15" x14ac:dyDescent="0.25">
      <c r="A5" s="1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Tus requisitos aquí</vt:lpstr>
      <vt:lpstr>Sheet1</vt:lpstr>
      <vt:lpstr>lists</vt:lpstr>
      <vt:lpstr>Sheet1!Área_de_impresión</vt:lpstr>
      <vt:lpstr>'Tus requisitos aquí'!Área_de_impresión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Leandro Oscar Marion Landais</dc:creator>
  <cp:lastModifiedBy>Zahiry del Carmen Villamizar Hernandez</cp:lastModifiedBy>
  <cp:lastPrinted>2018-05-24T13:43:12Z</cp:lastPrinted>
  <dcterms:created xsi:type="dcterms:W3CDTF">2018-03-07T20:55:47Z</dcterms:created>
  <dcterms:modified xsi:type="dcterms:W3CDTF">2019-05-30T19:21:44Z</dcterms:modified>
</cp:coreProperties>
</file>